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2048" windowHeight="7896" firstSheet="5" activeTab="7"/>
  </bookViews>
  <sheets>
    <sheet name="Biomaxima cz.1 " sheetId="18" r:id="rId1"/>
    <sheet name="Idalia cz. 2" sheetId="2" r:id="rId2"/>
    <sheet name="Biomaxima cz.3" sheetId="20" r:id="rId3"/>
    <sheet name="Pointe cz. 4 " sheetId="4" r:id="rId4"/>
    <sheet name="Elektro Med cz. 5" sheetId="12" r:id="rId5"/>
    <sheet name="Farmator cz.6" sheetId="19" r:id="rId6"/>
    <sheet name="Immunogen cz.7" sheetId="13" r:id="rId7"/>
    <sheet name="Sigma-Aldrich cz.8" sheetId="17" r:id="rId8"/>
    <sheet name="Diag-Med cz.9" sheetId="16" r:id="rId9"/>
    <sheet name="Biokom cz.10" sheetId="10" r:id="rId10"/>
    <sheet name="Idalia cz.11" sheetId="14" r:id="rId11"/>
    <sheet name="Idalia cz.12" sheetId="15" r:id="rId12"/>
  </sheets>
  <externalReferences>
    <externalReference r:id="rId13"/>
  </externalReferences>
  <definedNames>
    <definedName name="_xlnm.Print_Area" localSheetId="9">'Biokom cz.10'!$A$1:$I$31</definedName>
    <definedName name="_xlnm.Print_Area" localSheetId="0">'Biomaxima cz.1 '!$A$1:$I$28</definedName>
    <definedName name="_xlnm.Print_Area" localSheetId="2">'Biomaxima cz.3'!$A$1:$I$33</definedName>
    <definedName name="_xlnm.Print_Area" localSheetId="8">'Diag-Med cz.9'!$A$1:$I$38</definedName>
    <definedName name="_xlnm.Print_Area" localSheetId="4">'Elektro Med cz. 5'!$A$1:$I$44</definedName>
    <definedName name="_xlnm.Print_Area" localSheetId="5">'Farmator cz.6'!$A$1:$I$36</definedName>
    <definedName name="_xlnm.Print_Area" localSheetId="1">'Idalia cz. 2'!$A$1:$I$34</definedName>
    <definedName name="_xlnm.Print_Area" localSheetId="11">'Idalia cz.12'!$A$1:$I$63</definedName>
    <definedName name="_xlnm.Print_Area" localSheetId="6">'Immunogen cz.7'!$A$1:$I$30</definedName>
    <definedName name="_xlnm.Print_Area" localSheetId="7">'Sigma-Aldrich cz.8'!$A$1:$I$34</definedName>
    <definedName name="zeropięć">[1]Ile!$A$1:$A$5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7" l="1"/>
  <c r="I16" i="17" s="1"/>
  <c r="H16" i="17"/>
  <c r="H17" i="17"/>
  <c r="F15" i="17"/>
  <c r="I15" i="17" s="1"/>
  <c r="H15" i="17"/>
  <c r="F14" i="17"/>
  <c r="I14" i="17" s="1"/>
  <c r="H14" i="17"/>
  <c r="F10" i="15" l="1"/>
  <c r="H12" i="10" l="1"/>
  <c r="F12" i="10"/>
  <c r="I12" i="10" s="1"/>
  <c r="H18" i="16"/>
  <c r="F18" i="16"/>
  <c r="I18" i="16" s="1"/>
  <c r="H17" i="16"/>
  <c r="F17" i="16"/>
  <c r="I17" i="16" s="1"/>
  <c r="H16" i="16"/>
  <c r="F16" i="16"/>
  <c r="I16" i="16" s="1"/>
  <c r="H15" i="16"/>
  <c r="F15" i="16"/>
  <c r="I15" i="16" s="1"/>
  <c r="H17" i="19"/>
  <c r="F17" i="19"/>
  <c r="I17" i="19" s="1"/>
  <c r="H16" i="19"/>
  <c r="F16" i="19"/>
  <c r="I16" i="19" s="1"/>
  <c r="H15" i="20"/>
  <c r="F15" i="20"/>
  <c r="I15" i="20" s="1"/>
  <c r="H14" i="20"/>
  <c r="F14" i="20"/>
  <c r="I14" i="20" s="1"/>
  <c r="H13" i="20"/>
  <c r="F13" i="20"/>
  <c r="I13" i="20" s="1"/>
  <c r="H12" i="20"/>
  <c r="F12" i="20"/>
  <c r="I12" i="20" s="1"/>
  <c r="H11" i="20"/>
  <c r="F11" i="20"/>
  <c r="I11" i="20" s="1"/>
  <c r="H10" i="20"/>
  <c r="F10" i="20"/>
  <c r="I10" i="20" s="1"/>
  <c r="H9" i="20"/>
  <c r="F9" i="20"/>
  <c r="I9" i="20" s="1"/>
  <c r="H45" i="15"/>
  <c r="F45" i="15"/>
  <c r="I45" i="15" s="1"/>
  <c r="H44" i="15"/>
  <c r="F44" i="15"/>
  <c r="I44" i="15" s="1"/>
  <c r="H43" i="15"/>
  <c r="F43" i="15"/>
  <c r="I43" i="15" s="1"/>
  <c r="H42" i="15"/>
  <c r="F42" i="15"/>
  <c r="I42" i="15" s="1"/>
  <c r="H41" i="15"/>
  <c r="F41" i="15"/>
  <c r="I41" i="15" s="1"/>
  <c r="H40" i="15"/>
  <c r="F40" i="15"/>
  <c r="I40" i="15" s="1"/>
  <c r="H39" i="15"/>
  <c r="F39" i="15"/>
  <c r="I39" i="15" s="1"/>
  <c r="H38" i="15"/>
  <c r="F38" i="15"/>
  <c r="I38" i="15" s="1"/>
  <c r="H37" i="15"/>
  <c r="F37" i="15"/>
  <c r="I37" i="15" s="1"/>
  <c r="H36" i="15"/>
  <c r="F36" i="15"/>
  <c r="I36" i="15" s="1"/>
  <c r="H35" i="15"/>
  <c r="F35" i="15"/>
  <c r="I35" i="15" s="1"/>
  <c r="H34" i="15"/>
  <c r="F34" i="15"/>
  <c r="I34" i="15" s="1"/>
  <c r="H33" i="15"/>
  <c r="F33" i="15"/>
  <c r="I33" i="15" s="1"/>
  <c r="H32" i="15"/>
  <c r="F32" i="15"/>
  <c r="I32" i="15" s="1"/>
  <c r="H31" i="15"/>
  <c r="F31" i="15"/>
  <c r="I31" i="15" s="1"/>
  <c r="H30" i="15"/>
  <c r="F30" i="15"/>
  <c r="I30" i="15" s="1"/>
  <c r="H29" i="15"/>
  <c r="F29" i="15"/>
  <c r="I29" i="15" s="1"/>
  <c r="H28" i="15"/>
  <c r="F28" i="15"/>
  <c r="I28" i="15" s="1"/>
  <c r="H27" i="15"/>
  <c r="F27" i="15"/>
  <c r="I27" i="15" s="1"/>
  <c r="H26" i="15"/>
  <c r="F26" i="15"/>
  <c r="I26" i="15" s="1"/>
  <c r="H25" i="15"/>
  <c r="F25" i="15"/>
  <c r="I25" i="15" s="1"/>
  <c r="H24" i="15"/>
  <c r="F24" i="15"/>
  <c r="I24" i="15" s="1"/>
  <c r="H23" i="15"/>
  <c r="F23" i="15"/>
  <c r="I23" i="15" s="1"/>
  <c r="H22" i="15"/>
  <c r="F22" i="15"/>
  <c r="I22" i="15" s="1"/>
  <c r="H21" i="15"/>
  <c r="F21" i="15"/>
  <c r="I21" i="15" s="1"/>
  <c r="H20" i="15"/>
  <c r="F20" i="15"/>
  <c r="I20" i="15" s="1"/>
  <c r="H19" i="15"/>
  <c r="F19" i="15"/>
  <c r="I19" i="15" s="1"/>
  <c r="H18" i="15"/>
  <c r="F18" i="15"/>
  <c r="I18" i="15" s="1"/>
  <c r="H17" i="15"/>
  <c r="F17" i="15"/>
  <c r="I17" i="15" s="1"/>
  <c r="H16" i="15"/>
  <c r="F16" i="15"/>
  <c r="I16" i="15" s="1"/>
  <c r="H15" i="15"/>
  <c r="F15" i="15"/>
  <c r="I15" i="15" s="1"/>
  <c r="H14" i="15"/>
  <c r="F14" i="15"/>
  <c r="I14" i="15" s="1"/>
  <c r="H13" i="15"/>
  <c r="F13" i="15"/>
  <c r="I13" i="15" s="1"/>
  <c r="H12" i="15"/>
  <c r="F12" i="15"/>
  <c r="I12" i="15" s="1"/>
  <c r="H11" i="15"/>
  <c r="F11" i="15"/>
  <c r="I11" i="15" s="1"/>
  <c r="F9" i="10"/>
  <c r="I9" i="10" s="1"/>
  <c r="F10" i="10"/>
  <c r="I10" i="10" s="1"/>
  <c r="F11" i="10"/>
  <c r="I11" i="10" s="1"/>
  <c r="F13" i="10"/>
  <c r="I13" i="10" s="1"/>
  <c r="F10" i="17"/>
  <c r="I10" i="17" s="1"/>
  <c r="F11" i="17"/>
  <c r="I11" i="17" s="1"/>
  <c r="F12" i="17"/>
  <c r="F13" i="17"/>
  <c r="I13" i="17" s="1"/>
  <c r="F10" i="16"/>
  <c r="I10" i="16" s="1"/>
  <c r="F11" i="16"/>
  <c r="I11" i="16" s="1"/>
  <c r="F12" i="16"/>
  <c r="F13" i="16"/>
  <c r="I13" i="16" s="1"/>
  <c r="F14" i="16"/>
  <c r="I14" i="16" s="1"/>
  <c r="F19" i="16"/>
  <c r="I19" i="16" s="1"/>
  <c r="F20" i="16"/>
  <c r="F10" i="19"/>
  <c r="I10" i="19" s="1"/>
  <c r="F11" i="19"/>
  <c r="I11" i="19" s="1"/>
  <c r="F12" i="19"/>
  <c r="I12" i="19" s="1"/>
  <c r="F13" i="19"/>
  <c r="I13" i="19" s="1"/>
  <c r="F14" i="19"/>
  <c r="I14" i="19" s="1"/>
  <c r="F15" i="19"/>
  <c r="I15" i="19" s="1"/>
  <c r="F18" i="19"/>
  <c r="F10" i="18"/>
  <c r="I10" i="18" s="1"/>
  <c r="I10" i="15"/>
  <c r="F10" i="2"/>
  <c r="F11" i="2"/>
  <c r="F12" i="2"/>
  <c r="F13" i="2"/>
  <c r="F14" i="2"/>
  <c r="F15" i="2"/>
  <c r="F16" i="2"/>
  <c r="F9" i="2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9" i="4"/>
  <c r="F10" i="12"/>
  <c r="I10" i="12" s="1"/>
  <c r="F11" i="12"/>
  <c r="I11" i="12" s="1"/>
  <c r="F12" i="12"/>
  <c r="I12" i="12" s="1"/>
  <c r="F13" i="12"/>
  <c r="I13" i="12" s="1"/>
  <c r="F14" i="12"/>
  <c r="F15" i="12"/>
  <c r="I15" i="12" s="1"/>
  <c r="F16" i="12"/>
  <c r="F17" i="12"/>
  <c r="I17" i="12" s="1"/>
  <c r="F18" i="12"/>
  <c r="I18" i="12" s="1"/>
  <c r="F19" i="12"/>
  <c r="I19" i="12" s="1"/>
  <c r="F20" i="12"/>
  <c r="F21" i="12"/>
  <c r="F22" i="12"/>
  <c r="I22" i="12" s="1"/>
  <c r="F23" i="12"/>
  <c r="I23" i="12" s="1"/>
  <c r="F24" i="12"/>
  <c r="I24" i="12" s="1"/>
  <c r="F25" i="12"/>
  <c r="I25" i="12" s="1"/>
  <c r="F26" i="12"/>
  <c r="I26" i="12" s="1"/>
  <c r="F9" i="12"/>
  <c r="I9" i="12" s="1"/>
  <c r="I16" i="12"/>
  <c r="I21" i="12"/>
  <c r="F10" i="14"/>
  <c r="I10" i="14" s="1"/>
  <c r="F11" i="14"/>
  <c r="I11" i="14" s="1"/>
  <c r="F12" i="14"/>
  <c r="I12" i="14" s="1"/>
  <c r="F13" i="14"/>
  <c r="I13" i="14" s="1"/>
  <c r="F14" i="14"/>
  <c r="I14" i="14" s="1"/>
  <c r="F15" i="14"/>
  <c r="I15" i="14" s="1"/>
  <c r="F16" i="14"/>
  <c r="F17" i="14"/>
  <c r="I17" i="14" s="1"/>
  <c r="F18" i="14"/>
  <c r="I18" i="14" s="1"/>
  <c r="F19" i="14"/>
  <c r="I19" i="14" s="1"/>
  <c r="F20" i="14"/>
  <c r="I20" i="14" s="1"/>
  <c r="F21" i="14"/>
  <c r="I21" i="14" s="1"/>
  <c r="F22" i="14"/>
  <c r="I22" i="14" s="1"/>
  <c r="F23" i="14"/>
  <c r="I23" i="14" s="1"/>
  <c r="F24" i="14"/>
  <c r="I24" i="14" s="1"/>
  <c r="F25" i="14"/>
  <c r="I25" i="14" s="1"/>
  <c r="F26" i="14"/>
  <c r="I26" i="14" s="1"/>
  <c r="F27" i="14"/>
  <c r="I27" i="14" s="1"/>
  <c r="F28" i="14"/>
  <c r="I28" i="14" s="1"/>
  <c r="F29" i="14"/>
  <c r="I29" i="14" s="1"/>
  <c r="F30" i="14"/>
  <c r="I30" i="14" s="1"/>
  <c r="F31" i="14"/>
  <c r="I31" i="14" s="1"/>
  <c r="F32" i="14"/>
  <c r="I32" i="14" s="1"/>
  <c r="F33" i="14"/>
  <c r="I33" i="14" s="1"/>
  <c r="F34" i="14"/>
  <c r="I34" i="14" s="1"/>
  <c r="F35" i="14"/>
  <c r="I35" i="14" s="1"/>
  <c r="F36" i="14"/>
  <c r="F37" i="14"/>
  <c r="I37" i="14" s="1"/>
  <c r="F38" i="14"/>
  <c r="I38" i="14" s="1"/>
  <c r="F39" i="14"/>
  <c r="I39" i="14" s="1"/>
  <c r="F40" i="14"/>
  <c r="I40" i="14" s="1"/>
  <c r="F41" i="14"/>
  <c r="I41" i="14" s="1"/>
  <c r="F42" i="14"/>
  <c r="I42" i="14" s="1"/>
  <c r="F43" i="14"/>
  <c r="I43" i="14" s="1"/>
  <c r="F44" i="14"/>
  <c r="I44" i="14" s="1"/>
  <c r="F45" i="14"/>
  <c r="I45" i="14" s="1"/>
  <c r="F46" i="14"/>
  <c r="I46" i="14" s="1"/>
  <c r="F47" i="14"/>
  <c r="I47" i="14" s="1"/>
  <c r="F48" i="14"/>
  <c r="I48" i="14" s="1"/>
  <c r="F49" i="14"/>
  <c r="I49" i="14" s="1"/>
  <c r="F50" i="14"/>
  <c r="I50" i="14" s="1"/>
  <c r="F51" i="14"/>
  <c r="I51" i="14" s="1"/>
  <c r="F52" i="14"/>
  <c r="I52" i="14" s="1"/>
  <c r="F53" i="14"/>
  <c r="I53" i="14" s="1"/>
  <c r="F54" i="14"/>
  <c r="I54" i="14" s="1"/>
  <c r="F55" i="14"/>
  <c r="I55" i="14" s="1"/>
  <c r="H50" i="14"/>
  <c r="H49" i="14"/>
  <c r="H48" i="14"/>
  <c r="H47" i="14"/>
  <c r="H46" i="14"/>
  <c r="H45" i="14"/>
  <c r="H44" i="14"/>
  <c r="H43" i="14"/>
  <c r="H42" i="14"/>
  <c r="H41" i="14"/>
  <c r="H40" i="14"/>
  <c r="H29" i="14"/>
  <c r="H28" i="14"/>
  <c r="H27" i="14"/>
  <c r="H26" i="14"/>
  <c r="H25" i="14"/>
  <c r="H24" i="14"/>
  <c r="H23" i="14"/>
  <c r="H22" i="14"/>
  <c r="H21" i="14"/>
  <c r="H20" i="14"/>
  <c r="H39" i="14"/>
  <c r="H38" i="14"/>
  <c r="H37" i="14"/>
  <c r="H36" i="14"/>
  <c r="I36" i="14"/>
  <c r="H35" i="14"/>
  <c r="H34" i="14"/>
  <c r="H33" i="14"/>
  <c r="H32" i="14"/>
  <c r="H31" i="14"/>
  <c r="H30" i="14"/>
  <c r="H55" i="14"/>
  <c r="H13" i="14"/>
  <c r="H14" i="14"/>
  <c r="H15" i="14"/>
  <c r="H16" i="14"/>
  <c r="H17" i="14"/>
  <c r="H18" i="14"/>
  <c r="H19" i="14"/>
  <c r="H51" i="14"/>
  <c r="H52" i="14"/>
  <c r="H53" i="14"/>
  <c r="H54" i="14"/>
  <c r="I16" i="14"/>
  <c r="F10" i="13"/>
  <c r="I10" i="13" s="1"/>
  <c r="F11" i="13"/>
  <c r="I11" i="13" s="1"/>
  <c r="F12" i="13"/>
  <c r="H18" i="19"/>
  <c r="I18" i="19"/>
  <c r="H15" i="19"/>
  <c r="H14" i="19"/>
  <c r="H13" i="19"/>
  <c r="H12" i="19"/>
  <c r="H11" i="19"/>
  <c r="H10" i="19"/>
  <c r="H9" i="19"/>
  <c r="F9" i="19"/>
  <c r="I9" i="19" s="1"/>
  <c r="H10" i="18"/>
  <c r="H9" i="18"/>
  <c r="F9" i="18"/>
  <c r="I9" i="18" s="1"/>
  <c r="H13" i="17"/>
  <c r="I12" i="17"/>
  <c r="H12" i="17"/>
  <c r="H11" i="17"/>
  <c r="H10" i="17"/>
  <c r="H9" i="17"/>
  <c r="F9" i="17"/>
  <c r="I9" i="17" s="1"/>
  <c r="H20" i="16"/>
  <c r="I20" i="16"/>
  <c r="H19" i="16"/>
  <c r="H14" i="16"/>
  <c r="H13" i="16"/>
  <c r="H12" i="16"/>
  <c r="I12" i="16"/>
  <c r="H11" i="16"/>
  <c r="H10" i="16"/>
  <c r="H9" i="16"/>
  <c r="F9" i="16"/>
  <c r="I9" i="16" s="1"/>
  <c r="H10" i="15"/>
  <c r="H9" i="15"/>
  <c r="F9" i="15"/>
  <c r="I9" i="15" s="1"/>
  <c r="H12" i="14"/>
  <c r="H11" i="14"/>
  <c r="H10" i="14"/>
  <c r="H9" i="14"/>
  <c r="H56" i="14" s="1"/>
  <c r="F9" i="14"/>
  <c r="I9" i="14" s="1"/>
  <c r="H12" i="13"/>
  <c r="I12" i="13"/>
  <c r="H11" i="13"/>
  <c r="H10" i="13"/>
  <c r="H9" i="13"/>
  <c r="F9" i="13"/>
  <c r="I9" i="13" s="1"/>
  <c r="H15" i="12"/>
  <c r="H16" i="12"/>
  <c r="H17" i="12"/>
  <c r="H18" i="12"/>
  <c r="H19" i="12"/>
  <c r="H20" i="12"/>
  <c r="H21" i="12"/>
  <c r="H22" i="12"/>
  <c r="H23" i="12"/>
  <c r="H24" i="12"/>
  <c r="H25" i="12"/>
  <c r="H26" i="12"/>
  <c r="I20" i="12"/>
  <c r="H14" i="12"/>
  <c r="I14" i="12"/>
  <c r="H13" i="12"/>
  <c r="H12" i="12"/>
  <c r="H11" i="12"/>
  <c r="H10" i="12"/>
  <c r="H9" i="12"/>
  <c r="H13" i="10"/>
  <c r="H11" i="10"/>
  <c r="H10" i="10"/>
  <c r="H9" i="10"/>
  <c r="I17" i="17" l="1"/>
  <c r="H11" i="18"/>
  <c r="H21" i="16"/>
  <c r="H19" i="19"/>
  <c r="H14" i="10"/>
  <c r="H13" i="13"/>
  <c r="H16" i="20"/>
  <c r="H27" i="12"/>
  <c r="H46" i="15"/>
  <c r="I16" i="20"/>
  <c r="I21" i="16"/>
  <c r="I56" i="14"/>
  <c r="I19" i="19"/>
  <c r="I11" i="18"/>
  <c r="I46" i="15"/>
  <c r="I13" i="13"/>
  <c r="I27" i="12"/>
  <c r="I14" i="10"/>
  <c r="I11" i="4" l="1"/>
  <c r="I13" i="4"/>
  <c r="I14" i="4"/>
  <c r="I15" i="4"/>
  <c r="I17" i="4"/>
  <c r="I18" i="4"/>
  <c r="I19" i="4"/>
  <c r="I20" i="4"/>
  <c r="I21" i="4"/>
  <c r="I25" i="4"/>
  <c r="I26" i="4"/>
  <c r="I27" i="4"/>
  <c r="I29" i="4"/>
  <c r="I30" i="4"/>
  <c r="I31" i="4"/>
  <c r="I32" i="4"/>
  <c r="I33" i="4"/>
  <c r="I34" i="4"/>
  <c r="H11" i="4"/>
  <c r="H12" i="4"/>
  <c r="I12" i="4"/>
  <c r="H13" i="4"/>
  <c r="H14" i="4"/>
  <c r="H15" i="4"/>
  <c r="H16" i="4"/>
  <c r="I16" i="4"/>
  <c r="H17" i="4"/>
  <c r="H18" i="4"/>
  <c r="H19" i="4"/>
  <c r="H20" i="4"/>
  <c r="H21" i="4"/>
  <c r="H22" i="4"/>
  <c r="I22" i="4"/>
  <c r="H23" i="4"/>
  <c r="I23" i="4"/>
  <c r="H24" i="4"/>
  <c r="I24" i="4"/>
  <c r="H25" i="4"/>
  <c r="H26" i="4"/>
  <c r="H27" i="4"/>
  <c r="H28" i="4"/>
  <c r="I28" i="4"/>
  <c r="H29" i="4"/>
  <c r="H30" i="4"/>
  <c r="H31" i="4"/>
  <c r="H32" i="4"/>
  <c r="H33" i="4"/>
  <c r="H34" i="4"/>
  <c r="H10" i="4"/>
  <c r="I10" i="4"/>
  <c r="H9" i="4"/>
  <c r="I9" i="4"/>
  <c r="H16" i="2"/>
  <c r="I16" i="2"/>
  <c r="H15" i="2"/>
  <c r="I15" i="2"/>
  <c r="H14" i="2"/>
  <c r="I14" i="2"/>
  <c r="H13" i="2"/>
  <c r="I13" i="2"/>
  <c r="H12" i="2"/>
  <c r="I12" i="2"/>
  <c r="H11" i="2"/>
  <c r="I11" i="2"/>
  <c r="H10" i="2"/>
  <c r="I10" i="2"/>
  <c r="H9" i="2"/>
  <c r="I9" i="2"/>
  <c r="H17" i="2" l="1"/>
  <c r="H35" i="4"/>
  <c r="I35" i="4"/>
  <c r="I17" i="2"/>
</calcChain>
</file>

<file path=xl/comments1.xml><?xml version="1.0" encoding="utf-8"?>
<comments xmlns="http://schemas.openxmlformats.org/spreadsheetml/2006/main">
  <authors>
    <author>Tomasz Paradowski</author>
  </authors>
  <commentLis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10.xml><?xml version="1.0" encoding="utf-8"?>
<comments xmlns="http://schemas.openxmlformats.org/spreadsheetml/2006/main">
  <authors>
    <author>Tomasz Paradowski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11.xml><?xml version="1.0" encoding="utf-8"?>
<comments xmlns="http://schemas.openxmlformats.org/spreadsheetml/2006/main">
  <authors>
    <author>Tomasz Paradowski</author>
  </authors>
  <commentList>
    <comment ref="A59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6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6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6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12.xml><?xml version="1.0" encoding="utf-8"?>
<comments xmlns="http://schemas.openxmlformats.org/spreadsheetml/2006/main">
  <authors>
    <author>Tomasz Paradowski</author>
  </authors>
  <commentList>
    <comment ref="A49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5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2.xml><?xml version="1.0" encoding="utf-8"?>
<comments xmlns="http://schemas.openxmlformats.org/spreadsheetml/2006/main">
  <authors>
    <author>Tomasz Paradowski</author>
  </authors>
  <commentList>
    <comment ref="A20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3.xml><?xml version="1.0" encoding="utf-8"?>
<comments xmlns="http://schemas.openxmlformats.org/spreadsheetml/2006/main">
  <authors>
    <author>Tomasz Paradowski</author>
  </authors>
  <commentLis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4.xml><?xml version="1.0" encoding="utf-8"?>
<comments xmlns="http://schemas.openxmlformats.org/spreadsheetml/2006/main">
  <authors>
    <author>Tomasz Paradowski</author>
  </authors>
  <commentLis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5.xml><?xml version="1.0" encoding="utf-8"?>
<comments xmlns="http://schemas.openxmlformats.org/spreadsheetml/2006/main">
  <authors>
    <author>Tomasz Paradowski</author>
  </authors>
  <commentLis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6.xml><?xml version="1.0" encoding="utf-8"?>
<comments xmlns="http://schemas.openxmlformats.org/spreadsheetml/2006/main">
  <authors>
    <author>Tomasz Paradowski</author>
  </authors>
  <commentLis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7.xml><?xml version="1.0" encoding="utf-8"?>
<comments xmlns="http://schemas.openxmlformats.org/spreadsheetml/2006/main">
  <authors>
    <author>Tomasz Paradowski</author>
  </authors>
  <commentLis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8.xml><?xml version="1.0" encoding="utf-8"?>
<comments xmlns="http://schemas.openxmlformats.org/spreadsheetml/2006/main">
  <authors>
    <author>Tomasz Paradowski</author>
  </authors>
  <commentList>
    <comment ref="A20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9.xml><?xml version="1.0" encoding="utf-8"?>
<comments xmlns="http://schemas.openxmlformats.org/spreadsheetml/2006/main">
  <authors>
    <author>Tomasz Paradowski</author>
  </authors>
  <commentLis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sharedStrings.xml><?xml version="1.0" encoding="utf-8"?>
<sst xmlns="http://schemas.openxmlformats.org/spreadsheetml/2006/main" count="631" uniqueCount="233">
  <si>
    <t>/Jednostka organizacyjna U.O Zamawiającego., pieczęć/</t>
  </si>
  <si>
    <t>Opole, dnia</t>
  </si>
  <si>
    <t>LP</t>
  </si>
  <si>
    <t xml:space="preserve">Rodzaj urządzenie      </t>
  </si>
  <si>
    <t xml:space="preserve">cena 
netto
1 szt. [zł]              </t>
  </si>
  <si>
    <t>cena brutto     1 szt. [zł]</t>
  </si>
  <si>
    <t>Stawka VAT</t>
  </si>
  <si>
    <t>Razem netto [zł]</t>
  </si>
  <si>
    <t xml:space="preserve">razem brutto
 [zł]              
</t>
  </si>
  <si>
    <t>Razem wartość zamówienia:</t>
  </si>
  <si>
    <t>Miejsce dostawy zamawianego towaru (dokładny adres):</t>
  </si>
  <si>
    <t>Wnioskodawca:</t>
  </si>
  <si>
    <t xml:space="preserve">Jednostka organizacyjna U.O.: </t>
  </si>
  <si>
    <t>Zainterseowany zakupem:</t>
  </si>
  <si>
    <t>…………………………………………….
/podpis dysponenta środków / kierownika 
 jednostki organizacyjnej Wnioskodawcy/</t>
  </si>
  <si>
    <t>Kontakt z zainteresowanym (nr tel.):</t>
  </si>
  <si>
    <t>Źródło finansowania zamówienia:</t>
  </si>
  <si>
    <t>Ilość</t>
  </si>
  <si>
    <t>Surowicza albumina wołowa czda 25 g</t>
  </si>
  <si>
    <t>szt.</t>
  </si>
  <si>
    <t>Chlorek cynku bezwodny czda 500 g</t>
  </si>
  <si>
    <t>Cytrynian sodu czda 500 g</t>
  </si>
  <si>
    <t>Jodek potasu czda 500 g</t>
  </si>
  <si>
    <t>Cykloheksen czda 500 ml</t>
  </si>
  <si>
    <t>Orcyna czda 5 g</t>
  </si>
  <si>
    <t>D-Ryboza czda 5 g</t>
  </si>
  <si>
    <t>Bibuła jakościowa średnia 45x56 cm (100 arkuszy/opak.)</t>
  </si>
  <si>
    <t>op.</t>
  </si>
  <si>
    <t xml:space="preserve">jenostka [szt.] \ [op.]  </t>
  </si>
  <si>
    <t>Testy paskowe do moczu 2-parametrowe (glukoza i ketony)</t>
  </si>
  <si>
    <t xml:space="preserve">op. </t>
  </si>
  <si>
    <t xml:space="preserve">Testy paskowe do moczu 10-parametrowe </t>
  </si>
  <si>
    <t>Triglicerydy (Oksydaza/peroksydaza), zestaw do oznaczeń manualnych, długość fali 500 nm, 200 ml</t>
  </si>
  <si>
    <t>Cholesterol, (Oksydaza/peroksydaza, zestaw do oznaczeń manualnych, długość fali 500 nm, 50 ml</t>
  </si>
  <si>
    <t>Mocznik/ BUN-UV (ureaza/GDH), zestaw do oznaczeń manualnych, długość fali 340 nm, 200 ml</t>
  </si>
  <si>
    <t>Kwas moczowy (Urykaza/peroksydaza), zestaw do oznaczeń manualnych, długość fali 520 nm, 200 ml</t>
  </si>
  <si>
    <t>Kreatynina - Kwas pikrynowy / Jaffé, zestaw do oznaczeń manualnych, długość fali 500 nm, 200 ml</t>
  </si>
  <si>
    <t>Bilirubina całkowita - Kwas sulfanilowy, zestaw do oznaczeń manualnych, długość fali 540 nm, 200 ml</t>
  </si>
  <si>
    <t>Fosfataza alkaliczna (ALP) AMP – IFCC, zestaw do oznaczeń manualnych, długość fali 405 nm, 50 ml</t>
  </si>
  <si>
    <t>Zestaw diagnostyczny do oznaczenia manualnego: Wapń – MTB. metoda kolorymetryczna – błękit metylotymolowy, 610 nm,W zestawie zawarty jest standard.</t>
  </si>
  <si>
    <t>Zestaw diagnostyczny do oznaczenia manualnego: Żelazo – ferrozyna, metoda kolorymetryczna – ferrozyna, 560 nm W zestawie zawarty jest standard</t>
  </si>
  <si>
    <t>Zestaw diagnostyczny do oznaczenia manualnego: Zdolność wiązania żelaza TIBC, zestaw dwuskładnikowy, chlorek żelazowy, węglan wodorotlenku magnezu</t>
  </si>
  <si>
    <t>Zestaw diagnostyczny do oznaczenia manualnego: Magnez, metoda kolorymetryczna - błękit ksylidylu, odczyt przy 520 nm W zestawie zawarty standard.</t>
  </si>
  <si>
    <t>Glukoza (oksydacja glukozowa/peroksydaza), długość fali 500 nm</t>
  </si>
  <si>
    <t>Białko (całkowite), metoda biuretowa, długość fali 545 nm</t>
  </si>
  <si>
    <t>Standard do bilirubiny – kwas sulfanilowy, długość fali 540 nm</t>
  </si>
  <si>
    <t>Aminotransferaza alaninowa (ALT/GPT), zestaw do oznaczeń manualnych</t>
  </si>
  <si>
    <t>Zestaw diagnostyczny do oznaczenia manualnego: Dehydrogenaza mleczanowa (LDH), metoda kinetyczna, 340 nm</t>
  </si>
  <si>
    <t>Zestaw diagnostyczny do oznaczenia cholesterolu LDL Direct</t>
  </si>
  <si>
    <t>Zestaw diagnostyczny do oznaczenia cholesterolu HDL</t>
  </si>
  <si>
    <t>Zestaw diagnostyczny do oznaczenia lipazy</t>
  </si>
  <si>
    <t>Kalibrator biochemiczny (ludzki)</t>
  </si>
  <si>
    <t>Surowica kontrolna - biochemiczna (ludzka) – poziom I</t>
  </si>
  <si>
    <t>Surowica kontrolna - biochemiczna (ludzka) – poziom II</t>
  </si>
  <si>
    <t>Zestaw diagnostyczny do oznaczenia Hemoglobiny A2</t>
  </si>
  <si>
    <t>Kontrola do Hemoglobiny A2</t>
  </si>
  <si>
    <t>Ksylen czda- odczynnik zalecany do stosowania w procesorach tkankowych otwartych i zamkniętych oraz barwiarkach podczas barwienia tkanek jak również w barwieniach specjalnych. Opakowanie 5l, odczynnik posiadający deklarację IVD.</t>
  </si>
  <si>
    <t>Alkohol absolutny - Odczynnik do odwadniania tkanek będący mieszaniną alkoholu etylowego, izopropylowego i metylowego, zalecany do stosowania w procesorach tkankowych otwartych i zamkniętych oraz barwiarkach podczas barwienia tkanek jak również w barwieniach specjalnych. Opakowanie 5l, odczynnik posiadający deklarację IVD.</t>
  </si>
  <si>
    <t>Formalina 10% buforowana pH 6,8 - 7,2. Opakowanie 5l.</t>
  </si>
  <si>
    <t>Eozyna Y 1% roztwór wodny -  Odczynnik do standartowego barwienia pogladowego preparatów histologicznych, odczynnik na bazie wody, odczynnik gotowy do użycia. Skład: woda 97-99%, Formaldehyd &lt;1%, kwas octowy &lt;1%, octan sodu &lt;1%, eozyna Y barwnik &lt;1%</t>
  </si>
  <si>
    <t>Hematoksylina instant -  Odczynnik do standartowego barwienia poglądowego preparatów histologicznych. Odczynnik Instant - przeznaczony do przygotowywania roztworu na bieżąco wg aktualnych potrzeb pracowni.  Hematoksylina w proszku składająca się z dwóch komponentów. Komponent 1 o wadze 53,6g, Komponent 2 o wadze 46,8g  - gotowa do użycia po zalaniu 1L wody destylowanej. Może być stosowany zarówno w barwieniu progresywnym zastępując hematoksylinę Meyera jak równiez w barwieniu regresywnym  zastępując heamtoksylinę Harrisa. Opakowanie jednostkowe 1 zestaw - zestaw do przygotowania 1 litra gotowego roztworu.</t>
  </si>
  <si>
    <t>Klej do preparatów mikroskopowych o formule cytologicznej, klej na bazie ksylenu. Kompatybilny ze wszystkimi zaklejarkami pracującymi na medium do zaklejania preparatów. Lepkość 490-640 cps w 24oC. Całkowicie przeźroczysty. Skład: Ksylen (o-, m-, p- izomery) 45-55%, Etylobenzen 8-12%, Ftalan benzylu butylu 2,2%, Toluen &lt;0,5%, Metakrylan butylu &lt;0,5%, Kwas 2-propenowy, ester 2-metylo-, butylowy, polimer z metylem 2-metylo-2-propenian 35-45%. Opakowanie 500ml, butelka plastikowa.</t>
  </si>
  <si>
    <t>Parafina histopatologiczna o temperaturze topnienia  56 - 58oC, granulowana, gotowa do użycia, nie wymaga plastyfikatorów, pieciokrotnie filtrowana, do przepajania i zatapiania materiału metodami manualnymi i w urządzeniach do zatapiania. Opakowanie 5kg.</t>
  </si>
  <si>
    <t>Zestaw wizualizacyjny - Zestaw umożliwiający wykonanie procedury barwienia preparatów techniką immunohistochemii, przy udziale swoistego przeciwciała przeciw pożądanym w barwieniu antygenom. Niezbędny celem wykonania preparatów histopatologicznych stanowiących kluczowy punkt badania. dwustopniowy polimerowy system detekcyjny znakowany HRP dla przeciwciał mysich i króliczych opakowanie 110ml</t>
  </si>
  <si>
    <t>Substrat do chromogenu 125 ml ,DAB Chromogen 4ml Odczynniki kompatybilne z zestawem wizualnym</t>
  </si>
  <si>
    <t>Bufor L -  Bufor do odsłaniania antygenów na gorąco, odparafinowywania oraz nawadniania tkanek o niskim pH do stosowaneia w urządzeniu PT Module opakowanie zawiera 10 butelek po 100ml 15x stężonego buforu.</t>
  </si>
  <si>
    <t>Bufor M -  Bufor do odsłaniania antygenów na gorąco, odparafinowywania oraz nawadniania tkanek o średnim pH do stosowaneia w urządzeniu PT Module opakowanie zawiera 10 butelek po 100ml, 15x stężonego buforu.</t>
  </si>
  <si>
    <t>Bufor H -  Bufor do odsłaniania antygenów na gorąco, odparafinowywania oraz nawadniania tkanek o wysokim pH do stosowaneia w urządzeniu PT Module opakowanie zawiera 10 butelek po 100ml, 15x stężonego buforu.</t>
  </si>
  <si>
    <t>Bufor płuczący TRIS do płukania preparatów w trakcie barwienia immunohistochemicznego do zastosowania w automacie zawierający Tween 20. Butelka 1l, 20x koncentrat</t>
  </si>
  <si>
    <t>Rozcieńczalnik dla przeciwciał mysich i króliczych oparty PBS</t>
  </si>
  <si>
    <t>Dowolne przeciwciało o pojemności 1 ml</t>
  </si>
  <si>
    <t>Dowolne przeciwciało o pojemności 0,5 ml</t>
  </si>
  <si>
    <t>Dowolne przeciwciało o pojemności 0,1 ml</t>
  </si>
  <si>
    <t>REAGENT VIAL 15mL,, RUN-S20002</t>
  </si>
  <si>
    <t>ZAMÓWIENIE NR D/.../……..../2020</t>
  </si>
  <si>
    <t>IDALIA LUDWIKOWSCY SPÓŁKA JAWNA 
ul. MARII FOŁTYN 10
26-615 RADOM
MAZOWIECKIE</t>
  </si>
  <si>
    <t xml:space="preserve">Razem brutto
 [zł]              
</t>
  </si>
  <si>
    <t>POINTE SCIENTIFIC POLSKA SPÓŁKA Z OGRANICZONĄ ODPOWIEDZIALNOŚCIĄ
ul. ŚRÓDZIEMNOMORSKA 11
02-758 WARSZAWA
MAZOWIECKIE</t>
  </si>
  <si>
    <t>\</t>
  </si>
  <si>
    <t>Grzegorz Pałkowski Elektro Med
Zabierzowska 11, 
32-005 Niepołomice</t>
  </si>
  <si>
    <t>IMMUNOGEN POLSKA SP Z O O
ul. Domaniewska 37 / 2.43
02-672 Warszawa, Polska</t>
  </si>
  <si>
    <t>Zestaw do oznaczania aktywności dysmutazy nadtlenkowej. Metoda kolorymetryczna z użyciem czytnika mikropłytek. Zestaw do wykonania minimum 96 testów.  Zakres detekcji 0,2-14,4 U/ml, czułość oznaczenia 0,2 U/ml</t>
  </si>
  <si>
    <t>Zestaw do oznaczania aktywności katalazy. Metoda kolorymetryczna z użyciem czytnika mikropłytek. Zestaw do wykonania minimum 96 testów. Zakres detekcji 1,12-150 U/ml, czułość oznaczenia 0,12 U/ml</t>
  </si>
  <si>
    <t>Zestaw do oznaczania aktywności peroksydazy glutathionowej. Metoda kolorymetryczna z użyciem czytnika mikropłytek. Zestaw do wykonania minimum 96 testów. Zakres detekcji 17,17-518,38 U, czułość oznaczenia 17,17 U</t>
  </si>
  <si>
    <t>Zestaw do oznaczania aktywności dehydrogenazy mleczanowej. Metoda kolorymetryczna z użyciem czytnika mikropłytek. Zestaw do wykonania minimum 96 testów. Zakres detekcji 6 -1000 U/L, czułość oznaczenia 6 U/ml</t>
  </si>
  <si>
    <t>Aceton 90%  czda, 100ml</t>
  </si>
  <si>
    <t>Nadtlenek wodoru 30% 1L</t>
  </si>
  <si>
    <t>Metanol czda, 1 L</t>
  </si>
  <si>
    <t>Kwas trichlorooctowy &gt; 98% czda 100g</t>
  </si>
  <si>
    <t>Difosforan (V) sodu 100g</t>
  </si>
  <si>
    <t>Wodorofosforan (V) sodu 100 g</t>
  </si>
  <si>
    <t>Glicyna, do elektroforezy czystość ≥ 98.0% 500g</t>
  </si>
  <si>
    <t>Tris HCl, czystość ≥ 98.0% 500 g</t>
  </si>
  <si>
    <t>SDS siarczan dodecylu sodu ≥ 98.0% 25g</t>
  </si>
  <si>
    <t>Odczynnik Gramma II (płyn Lugola) 500 ml</t>
  </si>
  <si>
    <t>APS Nadsiarczan amonu ≥98%  50 g</t>
  </si>
  <si>
    <t>Błękit metylenowy 10g</t>
  </si>
  <si>
    <t>Aldehyd mrówkowy (formaldehyd) 36-38% 1L</t>
  </si>
  <si>
    <t>Parafina ciekła 100 ml</t>
  </si>
  <si>
    <t>NaOH cz.d.a. 500g</t>
  </si>
  <si>
    <t>Żelazicyjanek potasu  K3[Fe(CN)6] cz.d.a. 10g</t>
  </si>
  <si>
    <t>Butanol ≥ 98% 500 ml</t>
  </si>
  <si>
    <t>Wodorofosforan disodowy ≥98% 500g</t>
  </si>
  <si>
    <t>Wolframian sodu cz.d.a. 25g</t>
  </si>
  <si>
    <t>Roztwory buforowe pH: 4,00; 7;00; 10,00    500ml</t>
  </si>
  <si>
    <t>Octan etylu 1L</t>
  </si>
  <si>
    <t>Azotyn sodowy 500g</t>
  </si>
  <si>
    <t>Kwas solny 38 %     500 ml</t>
  </si>
  <si>
    <t>Kwas siarkowy 99 %     500ml</t>
  </si>
  <si>
    <t>Chlorek sodu (NaCl) cz.d.a 100g</t>
  </si>
  <si>
    <t>Siarczan amonu i ceru(IV), dihydrat ≥95% 25g</t>
  </si>
  <si>
    <t>Tlenek arsenu (III) 25g</t>
  </si>
  <si>
    <t>Dimetylosulfotlenek (DMSO) ≥99.9%, 250 ml</t>
  </si>
  <si>
    <t>Czteroboran sodu cz.d.a., 100g</t>
  </si>
  <si>
    <t>Cykloheksan cz.d.a., 100 ml</t>
  </si>
  <si>
    <t>Kwas L-askorbinowy ≥95%, 25g</t>
  </si>
  <si>
    <t>Benzydyna ≥98.0%, 1g</t>
  </si>
  <si>
    <t>Kwas octowy 99,5% czda 1 L</t>
  </si>
  <si>
    <t>Albumina  100g</t>
  </si>
  <si>
    <t>Fenol, 250g</t>
  </si>
  <si>
    <t>Sodu fosforan II zasadowy 7hydrat, 50g</t>
  </si>
  <si>
    <t>Eter dietylowy, 100 ml</t>
  </si>
  <si>
    <t>Chlorek magnezu cz.d.a. 100g</t>
  </si>
  <si>
    <t>Tween-20, ciecz, 100 ml</t>
  </si>
  <si>
    <t>Triton X-100; 100 ml</t>
  </si>
  <si>
    <t>Błękit brylantowy, 25g</t>
  </si>
  <si>
    <t>Siarczan miedzi pięciowodny 500g</t>
  </si>
  <si>
    <t>Kwas malonowy, 5g</t>
  </si>
  <si>
    <t>Kwas solny 35-38% czda 1 L</t>
  </si>
  <si>
    <t>Kwas siarkowy min. 95% czda 1L</t>
  </si>
  <si>
    <t>Aceton  czda 1 L</t>
  </si>
  <si>
    <t>Azotyn sodu czda 100 g</t>
  </si>
  <si>
    <t>Olejek imersyjny (50 ml)</t>
  </si>
  <si>
    <t>Alkohol izopropylowy do zmywania olejku imersyjnego (250ml/op.)</t>
  </si>
  <si>
    <t>Barwnik Giemsy – roztwór 100 ml</t>
  </si>
  <si>
    <t>Barwnik May-Grunwalda 500 ml</t>
  </si>
  <si>
    <t>Barwnik do retikulocytów 50 ml</t>
  </si>
  <si>
    <t>Hydrokortyzon  ≥ 98%  25g</t>
  </si>
  <si>
    <t>Kwas tiobarbiturowy 25 g</t>
  </si>
  <si>
    <t>Kwas 2-oksoglutorowy &gt; 98% 25g</t>
  </si>
  <si>
    <t>Tris base, czystość ≥ 98.0% 500 g</t>
  </si>
  <si>
    <t>TEMED N,N,N’,N’-Tetrametyloetylenodiamina 99% 25 ml</t>
  </si>
  <si>
    <t>Barwnik Coomassie Brilliant Blue, R-250, 25g</t>
  </si>
  <si>
    <t>2,6-dichlorofenoloindofenol ≥ 98% 10g</t>
  </si>
  <si>
    <t>1-Nitroso-2-naphthol ≥ 95%  25g</t>
  </si>
  <si>
    <t>Glutation (GSH) ≥98.0%, 1g</t>
  </si>
  <si>
    <t>Karbazol ≥ 95.0 %, 25g</t>
  </si>
  <si>
    <t>Tetrametylobenzydyna ≥98%, 1g</t>
  </si>
  <si>
    <t>Diaminonaftalen 97%, 1g</t>
  </si>
  <si>
    <t>Bursztynian sodu, 100g</t>
  </si>
  <si>
    <t>Trypsyna    10 g</t>
  </si>
  <si>
    <t>Olejek imersyjny dla mikroskopii, op. 100 ml</t>
  </si>
  <si>
    <t>Alkohol etylowy 96% czda, poj. 0,5 l</t>
  </si>
  <si>
    <t>Alkohol etylowy 99,8% czda, poj. 1 l</t>
  </si>
  <si>
    <t>Alkohol etylowy 99,8% czda, poj. 0,5 l</t>
  </si>
  <si>
    <t>Tris(hydroksymetylo)aminometan czda 1 kg</t>
  </si>
  <si>
    <t>2,4-dinitrofenylohydrazyna czda 10 g</t>
  </si>
  <si>
    <t>Azotan cerowo-amonowy czda 100 g</t>
  </si>
  <si>
    <t>Kwas azotowy 65% czda 1 L</t>
  </si>
  <si>
    <r>
      <t>tert</t>
    </r>
    <r>
      <rPr>
        <sz val="11"/>
        <color theme="1"/>
        <rFont val="Times New Roman"/>
        <family val="1"/>
        <charset val="238"/>
      </rPr>
      <t>-butanol czda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1 L</t>
    </r>
  </si>
  <si>
    <t>1-butanol czda 1 L</t>
  </si>
  <si>
    <t>2-butanol czda 1 L</t>
  </si>
  <si>
    <t>2-propanol czda 1 L</t>
  </si>
  <si>
    <t>Eter dietylowy  czda 1 L</t>
  </si>
  <si>
    <t>Chloroform  czda 1 L</t>
  </si>
  <si>
    <t>Kwas trichlorooctowy czda 500 g</t>
  </si>
  <si>
    <t>o-toluidyna 99% czda 500 ml</t>
  </si>
  <si>
    <t>Ibuprofen czda 1 g</t>
  </si>
  <si>
    <t>Amoniak 25% czda 1 L</t>
  </si>
  <si>
    <t>Krew Barania, 100 ml</t>
  </si>
  <si>
    <t>Surowica Bydlęca, 100 ml</t>
  </si>
  <si>
    <t>Zestaw do barwienia Gramma (4x250ml)</t>
  </si>
  <si>
    <t>Płytki odciskowe Rodac (menisk wypukły) – podłoże mikrobiologiczne - Sabourauda Dextrose with Chloramphenicol LAB-AGAR (20 płytek); sterylizowane radiacyjnie, ważność 7miesięcy</t>
  </si>
  <si>
    <t>Płytki odciskowe Rodac (menisk wypukły) – podłoże mikrobiologiczne - TSA LAB-AGAR (20 płytek); sterylizowane radiacyjnie, ważność 7miesięcy</t>
  </si>
  <si>
    <t>Płytki odciskowe Rodac (menisk wypukły) – podłoże mikrobiologiczne - VRBG LAB-AGAR Letheen+Tweena (20 płytek); sterylizowane radiacyjnie, ważność 3 miesiące</t>
  </si>
  <si>
    <t>Soy Tryptone Agar (500g/op.)  (ważność podłoży min. 36miesięcy)</t>
  </si>
  <si>
    <t>Trypticase Soy Broth (500g/op.)  (ważność podłoży min. 36miesięcy)</t>
  </si>
  <si>
    <t>Sabouraud Chloramphenicol Agar (500g/op.)  (ważność podłoży min. 36miesięcy)</t>
  </si>
  <si>
    <t>Krwinki wzorcowe do wykrywania przeciwciał 3x4 ml</t>
  </si>
  <si>
    <t>Odczynnik monoklonalny anty-D Rum 5x5 ml</t>
  </si>
  <si>
    <t>Odczynnik monoklonalny anty-D Blend 5x5ml</t>
  </si>
  <si>
    <t>Odczynnik monoklonalny Anty-A, odczynnik monoklonalny IgM, klon I, opakowanie o pojemności 5 ml</t>
  </si>
  <si>
    <t>Odczynnik monoklonalny Anty-B, odczynnik monoklonalny IgM, klon I, opakowanie o pojemności 5ml</t>
  </si>
  <si>
    <t>Krwinki wzorcowe do układu AB0, stężone, opakowanie 3x5 ml</t>
  </si>
  <si>
    <t>Krwinki wzorcowe do  wykrywania przeciwciał, stężone, opakowanie 3x4 ml</t>
  </si>
  <si>
    <t>Anty-D, odczynnik monoklonalny IgM (RUM), opakowanie 5 ml</t>
  </si>
  <si>
    <t>Anty-D, odczynnik monoklonalny IgM/IgG BLEND, opakowanie 5 ml</t>
  </si>
  <si>
    <t>Papaina, odczynnik płynny, gotowy do użycia, opakowanie o pojemności 5 ml</t>
  </si>
  <si>
    <t>30% akrylamid/BIS 1L</t>
  </si>
  <si>
    <t>Kwas nadoctowy 38.0 - 40.0 % 1L</t>
  </si>
  <si>
    <t>Nukleaza benzonazowa, ultraczysta, ≥250 jednostek/µl, ≥99% (SDS-PAGE), rekombinowana, wyrażona w E. coli, buforowany wodny roztwór glicerolu, ultraczysty, 1g</t>
  </si>
  <si>
    <t>Koktajl z inhibitorem proteazy, zapobiega degradacji białek po lizie komórek, 1 ml</t>
  </si>
  <si>
    <t>PBS (bez jonów wapnia i magnezu) sterylny – płyn, 500 mL</t>
  </si>
  <si>
    <t>PBS (z jonami wapnia i magnezu) sterylny – płyn, 500 mL</t>
  </si>
  <si>
    <t>RPMI, pożywka bez czerwieni fenolowej, sterylna, płynna</t>
  </si>
  <si>
    <t>DMEM:F12, 1:1 Płynna, sterylna pożywka do hodowli komórkowych, bez czerwieni fenolowej 6x500 mL</t>
  </si>
  <si>
    <t>MEM, płynna, sterylna pożywka do hodowli komórkowych, bez czerwieni fenolowej, 6x500 mL</t>
  </si>
  <si>
    <t>FBS bydlęca surowica płodowa (sterylna do hodowli komórkowych) 500mL</t>
  </si>
  <si>
    <t>FBS Bydlęca surowica płodowa – charcoal stripped (sterylna do hodowli komórkowych), 100 mL</t>
  </si>
  <si>
    <t>FBS Bydlęca surowica płodowa – inaktywowana cieplnie (sterylna do hodowli komórkowych), 500 mL</t>
  </si>
  <si>
    <t>DMSO dla hodowli komórkowych, 250 ml</t>
  </si>
  <si>
    <t>Trypan Blue, roztwór 0,4 %, roztwór wodny, sterylny do hodowli komórkowej, 100 mL</t>
  </si>
  <si>
    <t>L-glutamina do hodowli komórkowych, 100 mL</t>
  </si>
  <si>
    <t>Penicylina-streptomycyna Stabilizowany roztwór, 10,000 jednostek penicyliny i 10 mg streptomycyny/mL, sterylne do hodowli komórkowych, 100 mL</t>
  </si>
  <si>
    <t>ZAMÓWIENIE NR ....../……..../2020</t>
  </si>
  <si>
    <t>ZAMÓWIENIE NR …..../……..../2020</t>
  </si>
  <si>
    <t>ZAMÓWIENIE NR   ....../……..../2020</t>
  </si>
  <si>
    <t>DIAG-MED Grażyna Konceka                                                                     ul. Modularna 11A                                                                                       02-238 Warszawa</t>
  </si>
  <si>
    <t>BIOMAXIMA S.A.                                                                                   ul. Vetterów 5                                                                                           20-277 Lublin</t>
  </si>
  <si>
    <t>Na podstawie umowy nr D/37/2020 część nr 12 na sukcesywną dostawę odczynników :</t>
  </si>
  <si>
    <t>Na podstawie umowy nr D/37/2020/A część 3 na sukcesywną dostawę odczynników :</t>
  </si>
  <si>
    <t>Na podstawie umowy nr D/37/2020 część 2 na sukcesywną dostawę odczynników :</t>
  </si>
  <si>
    <t>Na podstawie umowy nr D/37/2020/A część 1 na sukcesywną dostawę odczynników :</t>
  </si>
  <si>
    <t>Na podstawie umowy nr D/37/2020/ część 4 na sukcesywną dostawę materiałów eksploatacyjnych :</t>
  </si>
  <si>
    <t>Na podstawie umowy nr D/37/2020 część 5 na sukcesywną dostawę odczynników :</t>
  </si>
  <si>
    <t>Na podstawie umowy nr D/37/2020 część 7 na sukcesywną dostawę odczynników :</t>
  </si>
  <si>
    <t>Na podstawie umowy nr D/37/2020  część 9 na sukcesywną dostawę odczynników :</t>
  </si>
  <si>
    <t>Na podstawie umowy nr D/37/2020 część 11 na sukcesywną dostawę odczynników :</t>
  </si>
  <si>
    <t>Na podstawie umowy nr D/37/2020/A  część 6 na sukcesywną dostawę odczynników :</t>
  </si>
  <si>
    <t>DEAE-Sepharose Anion Exchange, 50 ml</t>
  </si>
  <si>
    <t>TLC Silica gel 60 F254, 20x20 cm,25 szt./op.</t>
  </si>
  <si>
    <t>Mioglobina końska, 250 mg</t>
  </si>
  <si>
    <t>Na podstawie umowy nr D/37/2020/B  część 8 na sukcesywną dostawę odczynników :</t>
  </si>
  <si>
    <t>Biokom Sp. z o.o. Sp. K.                                                                                            ul. Wspólna 3                                                                                    05-090 Janki</t>
  </si>
  <si>
    <t>Na podstawie umowy nr D/37/2020/B  część 10 na sukcesywną dostawę odczynników :</t>
  </si>
  <si>
    <t>Zestaw ELISA IL-10 E0102Hu</t>
  </si>
  <si>
    <t>Zestaw ELISA  IL-6 E0090Hu</t>
  </si>
  <si>
    <t>Zestaw ELISA  IL-4 E0092Hu</t>
  </si>
  <si>
    <t>Zestaw ELISA  IL-5 E0091Hu</t>
  </si>
  <si>
    <t>Zestaw ELISA  IL-13 E0098Hu</t>
  </si>
  <si>
    <t>Sigma-Aldrich Sp. z o.o.                                                                    ul. Szelągowska 30                                                                                  61-626 Poznań</t>
  </si>
  <si>
    <t>Farmator Sp. z o.o.                                                                                        ul. Olsztyńska 20                                                                                           87-100 Toruń</t>
  </si>
  <si>
    <t>Bufor RIPA, 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</si>
</sst>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_-;\-* #,##0_-;_-* &quot;-&quot;_-;_-@_-"/>
    <numFmt numFmtId="165" formatCode="#,##0&quot; zł&quot;"/>
    <numFmt numFmtId="166" formatCode="#,##0.00&quot; zł&quot;;[Red]\-#,##0.00&quot; zł&quot;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165" fontId="0" fillId="0" borderId="0" xfId="0" applyNumberFormat="1" applyFont="1" applyAlignment="1" applyProtection="1">
      <alignment wrapText="1"/>
      <protection hidden="1"/>
    </xf>
    <xf numFmtId="166" fontId="5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wrapText="1"/>
      <protection locked="0"/>
    </xf>
    <xf numFmtId="44" fontId="3" fillId="0" borderId="0" xfId="0" applyNumberFormat="1" applyFont="1" applyBorder="1" applyAlignment="1" applyProtection="1">
      <alignment horizontal="right" vertical="center" wrapText="1"/>
      <protection hidden="1"/>
    </xf>
    <xf numFmtId="0" fontId="0" fillId="0" borderId="0" xfId="0"/>
    <xf numFmtId="167" fontId="0" fillId="0" borderId="1" xfId="0" applyNumberFormat="1" applyBorder="1" applyAlignment="1">
      <alignment horizontal="right"/>
    </xf>
    <xf numFmtId="44" fontId="3" fillId="0" borderId="5" xfId="0" applyNumberFormat="1" applyFont="1" applyBorder="1" applyAlignment="1" applyProtection="1">
      <alignment horizontal="right" wrapText="1"/>
      <protection locked="0"/>
    </xf>
    <xf numFmtId="167" fontId="0" fillId="0" borderId="1" xfId="0" applyNumberFormat="1" applyFont="1" applyBorder="1" applyAlignment="1" applyProtection="1">
      <alignment vertical="center" wrapText="1"/>
      <protection hidden="1"/>
    </xf>
    <xf numFmtId="167" fontId="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9" fontId="0" fillId="0" borderId="1" xfId="0" applyNumberFormat="1" applyBorder="1" applyAlignment="1">
      <alignment horizontal="right"/>
    </xf>
    <xf numFmtId="0" fontId="0" fillId="0" borderId="0" xfId="0"/>
    <xf numFmtId="0" fontId="10" fillId="4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horizontal="left" vertical="top" wrapText="1"/>
    </xf>
    <xf numFmtId="44" fontId="3" fillId="0" borderId="5" xfId="0" applyNumberFormat="1" applyFont="1" applyBorder="1" applyAlignment="1" applyProtection="1">
      <alignment horizontal="right" vertical="top" wrapText="1"/>
      <protection locked="0"/>
    </xf>
    <xf numFmtId="167" fontId="0" fillId="0" borderId="1" xfId="0" applyNumberFormat="1" applyBorder="1" applyAlignment="1">
      <alignment horizontal="right" vertical="top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164" fontId="10" fillId="3" borderId="1" xfId="0" applyNumberFormat="1" applyFont="1" applyFill="1" applyBorder="1" applyAlignment="1"/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164" fontId="10" fillId="3" borderId="1" xfId="0" applyNumberFormat="1" applyFont="1" applyFill="1" applyBorder="1" applyAlignment="1">
      <alignment horizontal="right"/>
    </xf>
    <xf numFmtId="0" fontId="10" fillId="4" borderId="1" xfId="0" applyNumberFormat="1" applyFont="1" applyFill="1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10" fillId="3" borderId="1" xfId="0" applyNumberFormat="1" applyFont="1" applyFill="1" applyBorder="1" applyAlignment="1">
      <alignment horizontal="right"/>
    </xf>
    <xf numFmtId="44" fontId="3" fillId="0" borderId="1" xfId="0" applyNumberFormat="1" applyFont="1" applyBorder="1" applyAlignment="1" applyProtection="1">
      <alignment horizontal="right" wrapText="1"/>
      <protection locked="0"/>
    </xf>
    <xf numFmtId="0" fontId="10" fillId="4" borderId="1" xfId="0" applyNumberFormat="1" applyFont="1" applyFill="1" applyBorder="1" applyAlignment="1">
      <alignment horizontal="left" wrapText="1"/>
    </xf>
    <xf numFmtId="0" fontId="10" fillId="3" borderId="1" xfId="0" applyNumberFormat="1" applyFont="1" applyFill="1" applyBorder="1" applyAlignment="1">
      <alignment horizontal="left" wrapText="1"/>
    </xf>
    <xf numFmtId="0" fontId="0" fillId="0" borderId="0" xfId="0"/>
    <xf numFmtId="0" fontId="10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0" xfId="0"/>
    <xf numFmtId="0" fontId="10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14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67" fontId="9" fillId="0" borderId="1" xfId="0" applyNumberFormat="1" applyFont="1" applyBorder="1" applyAlignment="1">
      <alignment horizontal="right" vertical="top"/>
    </xf>
    <xf numFmtId="9" fontId="9" fillId="0" borderId="1" xfId="0" applyNumberFormat="1" applyFont="1" applyBorder="1" applyAlignment="1">
      <alignment horizontal="center" vertical="top"/>
    </xf>
    <xf numFmtId="44" fontId="9" fillId="0" borderId="1" xfId="0" applyNumberFormat="1" applyFont="1" applyBorder="1" applyAlignment="1">
      <alignment horizontal="center" vertical="top"/>
    </xf>
    <xf numFmtId="167" fontId="9" fillId="0" borderId="1" xfId="0" applyNumberFormat="1" applyFont="1" applyBorder="1" applyAlignment="1" applyProtection="1">
      <alignment vertical="center" wrapText="1"/>
      <protection hidden="1"/>
    </xf>
    <xf numFmtId="167" fontId="12" fillId="0" borderId="1" xfId="0" applyNumberFormat="1" applyFont="1" applyBorder="1" applyAlignment="1" applyProtection="1">
      <alignment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44" fontId="13" fillId="0" borderId="5" xfId="0" applyNumberFormat="1" applyFont="1" applyBorder="1" applyAlignment="1" applyProtection="1">
      <alignment horizontal="right" vertical="top" wrapText="1"/>
      <protection locked="0"/>
    </xf>
    <xf numFmtId="0" fontId="10" fillId="4" borderId="2" xfId="0" applyNumberFormat="1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/>
    <xf numFmtId="0" fontId="10" fillId="4" borderId="2" xfId="0" applyNumberFormat="1" applyFont="1" applyFill="1" applyBorder="1" applyAlignment="1">
      <alignment horizontal="center" vertical="center"/>
    </xf>
    <xf numFmtId="44" fontId="3" fillId="0" borderId="3" xfId="0" applyNumberFormat="1" applyFont="1" applyBorder="1" applyAlignment="1" applyProtection="1">
      <alignment horizontal="right" vertical="top" wrapText="1"/>
      <protection locked="0"/>
    </xf>
    <xf numFmtId="167" fontId="0" fillId="0" borderId="2" xfId="0" applyNumberFormat="1" applyBorder="1" applyAlignment="1">
      <alignment horizontal="right" vertical="top"/>
    </xf>
    <xf numFmtId="44" fontId="0" fillId="0" borderId="2" xfId="0" applyNumberFormat="1" applyBorder="1" applyAlignment="1">
      <alignment horizontal="center" vertical="top"/>
    </xf>
    <xf numFmtId="167" fontId="0" fillId="0" borderId="16" xfId="0" applyNumberFormat="1" applyFont="1" applyBorder="1" applyAlignment="1" applyProtection="1">
      <alignment vertical="center" wrapText="1"/>
      <protection hidden="1"/>
    </xf>
    <xf numFmtId="167" fontId="5" fillId="0" borderId="16" xfId="0" applyNumberFormat="1" applyFont="1" applyBorder="1" applyAlignment="1" applyProtection="1">
      <alignment vertical="center" wrapText="1"/>
      <protection hidden="1"/>
    </xf>
    <xf numFmtId="4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-zamowienia-mat_ekspo_03_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"/>
      <sheetName val="Ile"/>
      <sheetName val="Kody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0"/>
  <sheetViews>
    <sheetView showGridLines="0" zoomScale="70" zoomScaleNormal="70" workbookViewId="0">
      <selection activeCell="E8" sqref="E8"/>
    </sheetView>
  </sheetViews>
  <sheetFormatPr defaultColWidth="0" defaultRowHeight="14.4" zeroHeight="1" x14ac:dyDescent="0.3"/>
  <cols>
    <col min="1" max="1" width="8.88671875" style="38" customWidth="1"/>
    <col min="2" max="2" width="36.6640625" style="38" customWidth="1"/>
    <col min="3" max="4" width="11.6640625" style="38" customWidth="1"/>
    <col min="5" max="5" width="13.109375" style="38" customWidth="1"/>
    <col min="6" max="6" width="12.88671875" style="38" customWidth="1"/>
    <col min="7" max="7" width="12.5546875" style="38" customWidth="1"/>
    <col min="8" max="8" width="13.109375" style="38" customWidth="1"/>
    <col min="9" max="9" width="11.6640625" style="38" customWidth="1"/>
    <col min="10" max="10" width="8.33203125" style="38" customWidth="1"/>
    <col min="11" max="13" width="0" style="38" hidden="1" customWidth="1"/>
    <col min="14" max="16384" width="8.88671875" style="38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94"/>
      <c r="K1" s="95"/>
    </row>
    <row r="2" spans="1:13" ht="68.400000000000006" customHeight="1" x14ac:dyDescent="0.3">
      <c r="A2" s="113"/>
      <c r="B2" s="113"/>
      <c r="C2" s="113"/>
      <c r="D2" s="1"/>
      <c r="E2" s="2"/>
      <c r="F2" s="112" t="s">
        <v>208</v>
      </c>
      <c r="G2" s="112"/>
      <c r="H2" s="112"/>
      <c r="I2" s="112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5" t="s">
        <v>74</v>
      </c>
      <c r="B4" s="115"/>
      <c r="C4" s="115"/>
      <c r="D4" s="115"/>
      <c r="E4" s="115"/>
      <c r="F4" s="115"/>
      <c r="G4" s="115"/>
      <c r="H4" s="115"/>
      <c r="I4" s="115"/>
      <c r="J4" s="36"/>
      <c r="K4" s="36"/>
      <c r="L4" s="36"/>
      <c r="M4" s="36"/>
    </row>
    <row r="5" spans="1:13" ht="14.4" customHeight="1" x14ac:dyDescent="0.3">
      <c r="A5" s="112" t="s">
        <v>212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x14ac:dyDescent="0.3">
      <c r="A9" s="101">
        <v>1</v>
      </c>
      <c r="B9" s="87" t="s">
        <v>169</v>
      </c>
      <c r="C9" s="50">
        <v>0</v>
      </c>
      <c r="D9" s="47" t="s">
        <v>27</v>
      </c>
      <c r="E9" s="96">
        <v>50</v>
      </c>
      <c r="F9" s="96">
        <f>(G9*E9)+E9</f>
        <v>54</v>
      </c>
      <c r="G9" s="97">
        <v>0.08</v>
      </c>
      <c r="H9" s="98">
        <f>E9*C9</f>
        <v>0</v>
      </c>
      <c r="I9" s="98">
        <f>F9*C9</f>
        <v>0</v>
      </c>
      <c r="J9" s="3"/>
    </row>
    <row r="10" spans="1:13" x14ac:dyDescent="0.3">
      <c r="A10" s="101">
        <v>2</v>
      </c>
      <c r="B10" s="86" t="s">
        <v>170</v>
      </c>
      <c r="C10" s="50">
        <v>0</v>
      </c>
      <c r="D10" s="47" t="s">
        <v>27</v>
      </c>
      <c r="E10" s="102">
        <v>320</v>
      </c>
      <c r="F10" s="96">
        <f t="shared" ref="F10" si="0">(G10*E10)+E10</f>
        <v>393.6</v>
      </c>
      <c r="G10" s="97">
        <v>0.23</v>
      </c>
      <c r="H10" s="98">
        <f t="shared" ref="H10" si="1">E10*C10</f>
        <v>0</v>
      </c>
      <c r="I10" s="98">
        <f t="shared" ref="I10" si="2">F10*C10</f>
        <v>0</v>
      </c>
      <c r="J10" s="3"/>
    </row>
    <row r="11" spans="1:13" x14ac:dyDescent="0.3">
      <c r="A11" s="116" t="s">
        <v>9</v>
      </c>
      <c r="B11" s="116"/>
      <c r="C11" s="116"/>
      <c r="D11" s="116"/>
      <c r="E11" s="116"/>
      <c r="F11" s="116"/>
      <c r="G11" s="116"/>
      <c r="H11" s="99">
        <f>SUM(H9:H10)</f>
        <v>0</v>
      </c>
      <c r="I11" s="100">
        <f>SUM(I9:I10)</f>
        <v>0</v>
      </c>
      <c r="J11" s="3"/>
    </row>
    <row r="12" spans="1:13" x14ac:dyDescent="0.3">
      <c r="A12" s="7"/>
      <c r="B12" s="7"/>
      <c r="C12" s="7"/>
      <c r="D12" s="7"/>
      <c r="E12" s="7"/>
      <c r="F12" s="7"/>
      <c r="G12" s="7"/>
      <c r="H12" s="7"/>
      <c r="I12" s="7"/>
      <c r="J12" s="3"/>
    </row>
    <row r="13" spans="1:13" ht="15" thickBot="1" x14ac:dyDescent="0.35">
      <c r="A13" s="117" t="s">
        <v>10</v>
      </c>
      <c r="B13" s="117"/>
      <c r="C13" s="117"/>
      <c r="D13" s="117"/>
      <c r="E13" s="117"/>
      <c r="F13" s="23"/>
      <c r="G13" s="23"/>
      <c r="H13" s="23"/>
      <c r="I13" s="23"/>
      <c r="J13" s="3"/>
    </row>
    <row r="14" spans="1:13" x14ac:dyDescent="0.3">
      <c r="A14" s="118"/>
      <c r="B14" s="119"/>
      <c r="C14" s="119"/>
      <c r="D14" s="119"/>
      <c r="E14" s="120"/>
      <c r="F14" s="45"/>
      <c r="G14" s="45"/>
      <c r="H14" s="45"/>
      <c r="I14" s="45"/>
      <c r="J14" s="3"/>
    </row>
    <row r="15" spans="1:13" x14ac:dyDescent="0.3">
      <c r="A15" s="121"/>
      <c r="B15" s="122"/>
      <c r="C15" s="122"/>
      <c r="D15" s="122"/>
      <c r="E15" s="123"/>
      <c r="F15" s="25"/>
      <c r="G15" s="25"/>
      <c r="H15" s="25"/>
      <c r="I15" s="25"/>
      <c r="J15" s="3"/>
    </row>
    <row r="16" spans="1:13" ht="15" thickBot="1" x14ac:dyDescent="0.35">
      <c r="A16" s="124"/>
      <c r="B16" s="125"/>
      <c r="C16" s="125"/>
      <c r="D16" s="125"/>
      <c r="E16" s="126"/>
      <c r="F16" s="26"/>
      <c r="G16" s="26"/>
      <c r="H16" s="26"/>
      <c r="I16" s="26"/>
      <c r="J16" s="3"/>
    </row>
    <row r="17" spans="1:11" x14ac:dyDescent="0.3">
      <c r="A17" s="127" t="s">
        <v>11</v>
      </c>
      <c r="B17" s="128"/>
      <c r="C17" s="128"/>
      <c r="D17" s="25"/>
      <c r="E17" s="25"/>
      <c r="F17" s="25"/>
      <c r="G17" s="25"/>
      <c r="H17" s="25"/>
      <c r="I17" s="25"/>
      <c r="J17" s="3"/>
    </row>
    <row r="18" spans="1:11" ht="15" thickBot="1" x14ac:dyDescent="0.35">
      <c r="A18" s="129" t="s">
        <v>12</v>
      </c>
      <c r="B18" s="129"/>
      <c r="C18" s="129"/>
      <c r="D18" s="130"/>
      <c r="E18" s="130"/>
      <c r="F18" s="25"/>
      <c r="G18" s="25"/>
      <c r="H18" s="25"/>
      <c r="I18" s="25"/>
      <c r="J18" s="3"/>
    </row>
    <row r="19" spans="1:11" x14ac:dyDescent="0.3">
      <c r="A19" s="129" t="s">
        <v>13</v>
      </c>
      <c r="B19" s="129"/>
      <c r="C19" s="129"/>
      <c r="D19" s="130"/>
      <c r="E19" s="130"/>
      <c r="F19" s="25"/>
      <c r="G19" s="131" t="s">
        <v>14</v>
      </c>
      <c r="H19" s="132"/>
      <c r="I19" s="133"/>
      <c r="J19" s="3"/>
    </row>
    <row r="20" spans="1:11" x14ac:dyDescent="0.3">
      <c r="A20" s="129" t="s">
        <v>15</v>
      </c>
      <c r="B20" s="129"/>
      <c r="C20" s="129"/>
      <c r="D20" s="130"/>
      <c r="E20" s="130"/>
      <c r="F20" s="25"/>
      <c r="G20" s="134"/>
      <c r="H20" s="135"/>
      <c r="I20" s="136"/>
      <c r="J20" s="3"/>
    </row>
    <row r="21" spans="1:11" ht="15" thickBot="1" x14ac:dyDescent="0.35">
      <c r="A21" s="140" t="s">
        <v>16</v>
      </c>
      <c r="B21" s="141"/>
      <c r="C21" s="141"/>
      <c r="D21" s="25"/>
      <c r="E21" s="25"/>
      <c r="F21" s="25"/>
      <c r="G21" s="134"/>
      <c r="H21" s="135"/>
      <c r="I21" s="136"/>
      <c r="J21" s="3"/>
    </row>
    <row r="22" spans="1:11" x14ac:dyDescent="0.3">
      <c r="A22" s="142"/>
      <c r="B22" s="143"/>
      <c r="C22" s="143"/>
      <c r="D22" s="143"/>
      <c r="E22" s="144"/>
      <c r="F22" s="25"/>
      <c r="G22" s="134"/>
      <c r="H22" s="135"/>
      <c r="I22" s="136"/>
      <c r="J22" s="3"/>
    </row>
    <row r="23" spans="1:11" x14ac:dyDescent="0.3">
      <c r="A23" s="145"/>
      <c r="B23" s="130"/>
      <c r="C23" s="130"/>
      <c r="D23" s="130"/>
      <c r="E23" s="146"/>
      <c r="F23" s="27"/>
      <c r="G23" s="134"/>
      <c r="H23" s="135"/>
      <c r="I23" s="136"/>
      <c r="J23" s="3"/>
    </row>
    <row r="24" spans="1:11" x14ac:dyDescent="0.3">
      <c r="A24" s="145"/>
      <c r="B24" s="130"/>
      <c r="C24" s="130"/>
      <c r="D24" s="130"/>
      <c r="E24" s="146"/>
      <c r="F24" s="27"/>
      <c r="G24" s="134"/>
      <c r="H24" s="135"/>
      <c r="I24" s="136"/>
      <c r="J24" s="29"/>
    </row>
    <row r="25" spans="1:11" ht="15" thickBot="1" x14ac:dyDescent="0.35">
      <c r="A25" s="147"/>
      <c r="B25" s="148"/>
      <c r="C25" s="148"/>
      <c r="D25" s="148"/>
      <c r="E25" s="149"/>
      <c r="F25" s="27"/>
      <c r="G25" s="137"/>
      <c r="H25" s="138"/>
      <c r="I25" s="139"/>
      <c r="J25" s="30"/>
      <c r="K25" s="3"/>
    </row>
    <row r="26" spans="1:11" x14ac:dyDescent="0.3">
      <c r="A26" s="25"/>
      <c r="B26" s="25"/>
      <c r="C26" s="25"/>
      <c r="D26" s="25"/>
      <c r="E26" s="25"/>
      <c r="F26" s="27"/>
      <c r="G26" s="8"/>
      <c r="H26" s="8"/>
      <c r="I26" s="8"/>
      <c r="J26" s="30"/>
      <c r="K26" s="3"/>
    </row>
    <row r="27" spans="1:11" x14ac:dyDescent="0.3">
      <c r="A27" s="25"/>
      <c r="B27" s="25"/>
      <c r="C27" s="25"/>
      <c r="D27" s="25"/>
      <c r="E27" s="25"/>
      <c r="F27" s="27"/>
      <c r="G27" s="8"/>
      <c r="H27" s="8"/>
      <c r="I27" s="8"/>
      <c r="J27" s="30"/>
      <c r="K27" s="3"/>
    </row>
    <row r="28" spans="1:11" x14ac:dyDescent="0.3">
      <c r="A28" s="25"/>
      <c r="B28" s="25"/>
      <c r="C28" s="25"/>
      <c r="D28" s="25"/>
      <c r="E28" s="25"/>
      <c r="F28" s="27"/>
      <c r="G28" s="27"/>
      <c r="H28" s="8"/>
      <c r="I28" s="8"/>
      <c r="J28" s="30"/>
      <c r="K28" s="3"/>
    </row>
    <row r="29" spans="1:11" x14ac:dyDescent="0.3">
      <c r="J29" s="30"/>
      <c r="K29" s="3"/>
    </row>
    <row r="30" spans="1:11" x14ac:dyDescent="0.3">
      <c r="J30" s="30"/>
      <c r="K30" s="3"/>
    </row>
    <row r="31" spans="1:11" x14ac:dyDescent="0.3">
      <c r="J31" s="30"/>
      <c r="K31" s="3"/>
    </row>
    <row r="32" spans="1:11" x14ac:dyDescent="0.3">
      <c r="J32" s="30"/>
      <c r="K32" s="3"/>
    </row>
    <row r="33" spans="10:11" x14ac:dyDescent="0.3">
      <c r="J33" s="30"/>
      <c r="K33" s="3"/>
    </row>
    <row r="34" spans="10:11" x14ac:dyDescent="0.3">
      <c r="J34" s="30"/>
      <c r="K34" s="3"/>
    </row>
    <row r="35" spans="10:11" x14ac:dyDescent="0.3">
      <c r="J35" s="30"/>
      <c r="K35" s="3"/>
    </row>
    <row r="36" spans="10:11" hidden="1" x14ac:dyDescent="0.3"/>
    <row r="37" spans="10:11" hidden="1" x14ac:dyDescent="0.3"/>
    <row r="38" spans="10:11" hidden="1" x14ac:dyDescent="0.3"/>
    <row r="39" spans="10:11" hidden="1" x14ac:dyDescent="0.3"/>
    <row r="40" spans="10:11" hidden="1" x14ac:dyDescent="0.3"/>
    <row r="41" spans="10:11" hidden="1" x14ac:dyDescent="0.3"/>
    <row r="42" spans="10:11" hidden="1" x14ac:dyDescent="0.3"/>
    <row r="43" spans="10:11" hidden="1" x14ac:dyDescent="0.3"/>
    <row r="44" spans="10:11" hidden="1" x14ac:dyDescent="0.3"/>
    <row r="45" spans="10:11" hidden="1" x14ac:dyDescent="0.3"/>
    <row r="46" spans="10:11" hidden="1" x14ac:dyDescent="0.3"/>
    <row r="47" spans="10:11" hidden="1" x14ac:dyDescent="0.3"/>
    <row r="48" spans="10:11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</sheetData>
  <mergeCells count="18">
    <mergeCell ref="A19:C19"/>
    <mergeCell ref="D19:E19"/>
    <mergeCell ref="G19:I25"/>
    <mergeCell ref="A20:C20"/>
    <mergeCell ref="D20:E20"/>
    <mergeCell ref="A21:C21"/>
    <mergeCell ref="A22:E25"/>
    <mergeCell ref="A11:G11"/>
    <mergeCell ref="A13:E13"/>
    <mergeCell ref="A14:E16"/>
    <mergeCell ref="A17:C17"/>
    <mergeCell ref="A18:C18"/>
    <mergeCell ref="D18:E18"/>
    <mergeCell ref="A5:I5"/>
    <mergeCell ref="A1:C2"/>
    <mergeCell ref="F1:I1"/>
    <mergeCell ref="F2:I2"/>
    <mergeCell ref="A4:I4"/>
  </mergeCells>
  <dataValidations count="1">
    <dataValidation type="list" allowBlank="1" showInputMessage="1" showErrorMessage="1" sqref="D10">
      <formula1>zeropięć</formula1>
      <formula2>0</formula2>
    </dataValidation>
  </dataValidations>
  <pageMargins left="0.7" right="0.7" top="0.75" bottom="0.75" header="0.3" footer="0.3"/>
  <pageSetup paperSize="9" scale="66" fitToHeight="0" orientation="portrait" verticalDpi="597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0"/>
  <sheetViews>
    <sheetView showGridLines="0" workbookViewId="0">
      <selection activeCell="C15" sqref="C15"/>
    </sheetView>
  </sheetViews>
  <sheetFormatPr defaultColWidth="0" defaultRowHeight="14.4" zeroHeight="1" x14ac:dyDescent="0.3"/>
  <cols>
    <col min="1" max="1" width="8.88671875" style="38" customWidth="1"/>
    <col min="2" max="2" width="36.6640625" style="38" customWidth="1"/>
    <col min="3" max="4" width="11.6640625" style="38" customWidth="1"/>
    <col min="5" max="5" width="13.109375" style="38" customWidth="1"/>
    <col min="6" max="6" width="12.88671875" style="38" customWidth="1"/>
    <col min="7" max="7" width="12.5546875" style="38" customWidth="1"/>
    <col min="8" max="8" width="13.109375" style="38" customWidth="1"/>
    <col min="9" max="9" width="11.6640625" style="38" customWidth="1"/>
    <col min="10" max="10" width="8.33203125" style="38" customWidth="1"/>
    <col min="11" max="11" width="8.88671875" style="38" customWidth="1"/>
    <col min="12" max="13" width="0" style="38" hidden="1" customWidth="1"/>
    <col min="14" max="16384" width="8.88671875" style="38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150"/>
      <c r="K1" s="151"/>
    </row>
    <row r="2" spans="1:13" ht="68.400000000000006" customHeight="1" x14ac:dyDescent="0.3">
      <c r="A2" s="113"/>
      <c r="B2" s="113"/>
      <c r="C2" s="113"/>
      <c r="D2" s="1"/>
      <c r="E2" s="2"/>
      <c r="F2" s="112" t="s">
        <v>223</v>
      </c>
      <c r="G2" s="112"/>
      <c r="H2" s="112"/>
      <c r="I2" s="112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5" t="s">
        <v>74</v>
      </c>
      <c r="B4" s="115"/>
      <c r="C4" s="115"/>
      <c r="D4" s="115"/>
      <c r="E4" s="115"/>
      <c r="F4" s="115"/>
      <c r="G4" s="115"/>
      <c r="H4" s="115"/>
      <c r="I4" s="115"/>
      <c r="J4" s="36"/>
      <c r="K4" s="36"/>
      <c r="L4" s="36"/>
      <c r="M4" s="36"/>
    </row>
    <row r="5" spans="1:13" ht="14.4" customHeight="1" x14ac:dyDescent="0.3">
      <c r="A5" s="112" t="s">
        <v>224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x14ac:dyDescent="0.3">
      <c r="A9" s="19">
        <v>1</v>
      </c>
      <c r="B9" s="92" t="s">
        <v>225</v>
      </c>
      <c r="C9" s="50">
        <v>0</v>
      </c>
      <c r="D9" s="93" t="s">
        <v>27</v>
      </c>
      <c r="E9" s="43">
        <v>1300</v>
      </c>
      <c r="F9" s="44">
        <f t="shared" ref="F9:F13" si="0">(G9*E9)+E9</f>
        <v>1599</v>
      </c>
      <c r="G9" s="48">
        <v>0.23</v>
      </c>
      <c r="H9" s="49">
        <f t="shared" ref="H9:H13" si="1">E9*C9</f>
        <v>0</v>
      </c>
      <c r="I9" s="49">
        <f t="shared" ref="I9:I13" si="2">F9*C9</f>
        <v>0</v>
      </c>
      <c r="J9" s="3"/>
    </row>
    <row r="10" spans="1:13" x14ac:dyDescent="0.3">
      <c r="A10" s="18">
        <v>2</v>
      </c>
      <c r="B10" s="92" t="s">
        <v>226</v>
      </c>
      <c r="C10" s="50">
        <v>0</v>
      </c>
      <c r="D10" s="93" t="s">
        <v>27</v>
      </c>
      <c r="E10" s="43">
        <v>1300</v>
      </c>
      <c r="F10" s="44">
        <f t="shared" si="0"/>
        <v>1599</v>
      </c>
      <c r="G10" s="48">
        <v>0.23</v>
      </c>
      <c r="H10" s="49">
        <f t="shared" si="1"/>
        <v>0</v>
      </c>
      <c r="I10" s="49">
        <f t="shared" si="2"/>
        <v>0</v>
      </c>
      <c r="J10" s="3"/>
    </row>
    <row r="11" spans="1:13" x14ac:dyDescent="0.3">
      <c r="A11" s="19">
        <v>3</v>
      </c>
      <c r="B11" s="92" t="s">
        <v>227</v>
      </c>
      <c r="C11" s="50">
        <v>0</v>
      </c>
      <c r="D11" s="93" t="s">
        <v>27</v>
      </c>
      <c r="E11" s="43">
        <v>1300</v>
      </c>
      <c r="F11" s="44">
        <f t="shared" si="0"/>
        <v>1599</v>
      </c>
      <c r="G11" s="48">
        <v>0.23</v>
      </c>
      <c r="H11" s="49">
        <f t="shared" si="1"/>
        <v>0</v>
      </c>
      <c r="I11" s="49">
        <f t="shared" si="2"/>
        <v>0</v>
      </c>
      <c r="J11" s="3"/>
    </row>
    <row r="12" spans="1:13" ht="15.6" customHeight="1" x14ac:dyDescent="0.3">
      <c r="A12" s="18">
        <v>4</v>
      </c>
      <c r="B12" s="92" t="s">
        <v>228</v>
      </c>
      <c r="C12" s="50">
        <v>0</v>
      </c>
      <c r="D12" s="93" t="s">
        <v>27</v>
      </c>
      <c r="E12" s="43">
        <v>1300</v>
      </c>
      <c r="F12" s="44">
        <f t="shared" si="0"/>
        <v>1599</v>
      </c>
      <c r="G12" s="48">
        <v>0.23</v>
      </c>
      <c r="H12" s="49">
        <f t="shared" ref="H12" si="3">E12*C12</f>
        <v>0</v>
      </c>
      <c r="I12" s="49">
        <f t="shared" ref="I12" si="4">F12*C12</f>
        <v>0</v>
      </c>
      <c r="J12" s="3"/>
    </row>
    <row r="13" spans="1:13" x14ac:dyDescent="0.3">
      <c r="A13" s="18">
        <v>5</v>
      </c>
      <c r="B13" s="92" t="s">
        <v>229</v>
      </c>
      <c r="C13" s="50">
        <v>0</v>
      </c>
      <c r="D13" s="93" t="s">
        <v>27</v>
      </c>
      <c r="E13" s="43">
        <v>1300</v>
      </c>
      <c r="F13" s="44">
        <f t="shared" si="0"/>
        <v>1599</v>
      </c>
      <c r="G13" s="48">
        <v>0.23</v>
      </c>
      <c r="H13" s="49">
        <f t="shared" si="1"/>
        <v>0</v>
      </c>
      <c r="I13" s="49">
        <f t="shared" si="2"/>
        <v>0</v>
      </c>
      <c r="J13" s="3"/>
    </row>
    <row r="14" spans="1:13" x14ac:dyDescent="0.3">
      <c r="A14" s="112" t="s">
        <v>9</v>
      </c>
      <c r="B14" s="112"/>
      <c r="C14" s="112"/>
      <c r="D14" s="112"/>
      <c r="E14" s="112"/>
      <c r="F14" s="112"/>
      <c r="G14" s="112"/>
      <c r="H14" s="34">
        <f>SUM(H9:H13)</f>
        <v>0</v>
      </c>
      <c r="I14" s="35">
        <f>SUM(I9:I13)</f>
        <v>0</v>
      </c>
      <c r="J14" s="3"/>
    </row>
    <row r="15" spans="1:13" x14ac:dyDescent="0.3">
      <c r="A15" s="7"/>
      <c r="B15" s="7"/>
      <c r="C15" s="7"/>
      <c r="D15" s="7"/>
      <c r="E15" s="7"/>
      <c r="F15" s="7"/>
      <c r="G15" s="7"/>
      <c r="H15" s="7"/>
      <c r="I15" s="7"/>
      <c r="J15" s="3"/>
    </row>
    <row r="16" spans="1:13" ht="15" thickBot="1" x14ac:dyDescent="0.35">
      <c r="A16" s="117" t="s">
        <v>10</v>
      </c>
      <c r="B16" s="117"/>
      <c r="C16" s="117"/>
      <c r="D16" s="117"/>
      <c r="E16" s="117"/>
      <c r="F16" s="23"/>
      <c r="G16" s="23"/>
      <c r="H16" s="23"/>
      <c r="I16" s="23"/>
      <c r="J16" s="3"/>
    </row>
    <row r="17" spans="1:11" x14ac:dyDescent="0.3">
      <c r="A17" s="118"/>
      <c r="B17" s="119"/>
      <c r="C17" s="119"/>
      <c r="D17" s="119"/>
      <c r="E17" s="120"/>
      <c r="F17" s="45"/>
      <c r="G17" s="45"/>
      <c r="H17" s="45"/>
      <c r="I17" s="45"/>
      <c r="J17" s="3"/>
    </row>
    <row r="18" spans="1:11" x14ac:dyDescent="0.3">
      <c r="A18" s="121"/>
      <c r="B18" s="122"/>
      <c r="C18" s="122"/>
      <c r="D18" s="122"/>
      <c r="E18" s="123"/>
      <c r="F18" s="25"/>
      <c r="G18" s="25"/>
      <c r="H18" s="25"/>
      <c r="I18" s="25"/>
      <c r="J18" s="3"/>
    </row>
    <row r="19" spans="1:11" ht="15" thickBot="1" x14ac:dyDescent="0.35">
      <c r="A19" s="124"/>
      <c r="B19" s="125"/>
      <c r="C19" s="125"/>
      <c r="D19" s="125"/>
      <c r="E19" s="126"/>
      <c r="F19" s="26"/>
      <c r="G19" s="26"/>
      <c r="H19" s="26"/>
      <c r="I19" s="26"/>
      <c r="J19" s="3"/>
    </row>
    <row r="20" spans="1:11" x14ac:dyDescent="0.3">
      <c r="A20" s="127" t="s">
        <v>11</v>
      </c>
      <c r="B20" s="128"/>
      <c r="C20" s="128"/>
      <c r="D20" s="25"/>
      <c r="E20" s="25"/>
      <c r="F20" s="25"/>
      <c r="G20" s="25"/>
      <c r="H20" s="25"/>
      <c r="I20" s="25"/>
      <c r="J20" s="29"/>
    </row>
    <row r="21" spans="1:11" ht="15" thickBot="1" x14ac:dyDescent="0.35">
      <c r="A21" s="129" t="s">
        <v>12</v>
      </c>
      <c r="B21" s="129"/>
      <c r="C21" s="129"/>
      <c r="D21" s="130"/>
      <c r="E21" s="130"/>
      <c r="F21" s="25"/>
      <c r="G21" s="25"/>
      <c r="H21" s="25"/>
      <c r="I21" s="25"/>
      <c r="J21" s="30"/>
      <c r="K21" s="3"/>
    </row>
    <row r="22" spans="1:11" x14ac:dyDescent="0.3">
      <c r="A22" s="129" t="s">
        <v>13</v>
      </c>
      <c r="B22" s="129"/>
      <c r="C22" s="129"/>
      <c r="D22" s="130"/>
      <c r="E22" s="130"/>
      <c r="F22" s="25"/>
      <c r="G22" s="131" t="s">
        <v>14</v>
      </c>
      <c r="H22" s="132"/>
      <c r="I22" s="133"/>
      <c r="J22" s="30"/>
      <c r="K22" s="3"/>
    </row>
    <row r="23" spans="1:11" x14ac:dyDescent="0.3">
      <c r="A23" s="129" t="s">
        <v>15</v>
      </c>
      <c r="B23" s="129"/>
      <c r="C23" s="129"/>
      <c r="D23" s="130"/>
      <c r="E23" s="130"/>
      <c r="F23" s="25"/>
      <c r="G23" s="134"/>
      <c r="H23" s="135"/>
      <c r="I23" s="136"/>
      <c r="J23" s="30"/>
      <c r="K23" s="3"/>
    </row>
    <row r="24" spans="1:11" ht="15" thickBot="1" x14ac:dyDescent="0.35">
      <c r="A24" s="140" t="s">
        <v>16</v>
      </c>
      <c r="B24" s="141"/>
      <c r="C24" s="141"/>
      <c r="D24" s="25"/>
      <c r="E24" s="25"/>
      <c r="F24" s="25"/>
      <c r="G24" s="134"/>
      <c r="H24" s="135"/>
      <c r="I24" s="136"/>
      <c r="J24" s="30"/>
      <c r="K24" s="3"/>
    </row>
    <row r="25" spans="1:11" x14ac:dyDescent="0.3">
      <c r="A25" s="142"/>
      <c r="B25" s="143"/>
      <c r="C25" s="143"/>
      <c r="D25" s="143"/>
      <c r="E25" s="144"/>
      <c r="F25" s="25"/>
      <c r="G25" s="134"/>
      <c r="H25" s="135"/>
      <c r="I25" s="136"/>
      <c r="J25" s="30"/>
      <c r="K25" s="3"/>
    </row>
    <row r="26" spans="1:11" x14ac:dyDescent="0.3">
      <c r="A26" s="145"/>
      <c r="B26" s="130"/>
      <c r="C26" s="130"/>
      <c r="D26" s="130"/>
      <c r="E26" s="146"/>
      <c r="F26" s="27"/>
      <c r="G26" s="134"/>
      <c r="H26" s="135"/>
      <c r="I26" s="136"/>
      <c r="J26" s="30"/>
      <c r="K26" s="3"/>
    </row>
    <row r="27" spans="1:11" x14ac:dyDescent="0.3">
      <c r="A27" s="145"/>
      <c r="B27" s="130"/>
      <c r="C27" s="130"/>
      <c r="D27" s="130"/>
      <c r="E27" s="146"/>
      <c r="F27" s="27"/>
      <c r="G27" s="134"/>
      <c r="H27" s="135"/>
      <c r="I27" s="136"/>
      <c r="J27" s="30"/>
      <c r="K27" s="3"/>
    </row>
    <row r="28" spans="1:11" ht="15" thickBot="1" x14ac:dyDescent="0.35">
      <c r="A28" s="147"/>
      <c r="B28" s="148"/>
      <c r="C28" s="148"/>
      <c r="D28" s="148"/>
      <c r="E28" s="149"/>
      <c r="F28" s="27"/>
      <c r="G28" s="137"/>
      <c r="H28" s="138"/>
      <c r="I28" s="139"/>
      <c r="J28" s="30"/>
      <c r="K28" s="3"/>
    </row>
    <row r="29" spans="1:11" x14ac:dyDescent="0.3">
      <c r="A29" s="25"/>
      <c r="B29" s="25"/>
      <c r="C29" s="25"/>
      <c r="D29" s="25"/>
      <c r="E29" s="25"/>
      <c r="F29" s="27"/>
      <c r="G29" s="8"/>
      <c r="H29" s="8"/>
      <c r="I29" s="8"/>
      <c r="J29" s="30"/>
      <c r="K29" s="3"/>
    </row>
    <row r="30" spans="1:11" x14ac:dyDescent="0.3">
      <c r="A30" s="25"/>
      <c r="B30" s="25"/>
      <c r="C30" s="25"/>
      <c r="D30" s="25"/>
      <c r="E30" s="25"/>
      <c r="F30" s="27"/>
      <c r="G30" s="8"/>
      <c r="H30" s="8"/>
      <c r="I30" s="8"/>
      <c r="J30" s="30"/>
      <c r="K30" s="3"/>
    </row>
    <row r="31" spans="1:11" x14ac:dyDescent="0.3">
      <c r="A31" s="25"/>
      <c r="B31" s="25"/>
      <c r="C31" s="25"/>
      <c r="D31" s="25"/>
      <c r="E31" s="25"/>
      <c r="F31" s="27"/>
      <c r="G31" s="27"/>
      <c r="H31" s="8"/>
      <c r="I31" s="8"/>
      <c r="J31" s="30"/>
      <c r="K31" s="3"/>
    </row>
    <row r="32" spans="1:11" x14ac:dyDescent="0.3">
      <c r="J32" s="30"/>
      <c r="K32" s="3"/>
    </row>
    <row r="33" spans="10:11" x14ac:dyDescent="0.3">
      <c r="J33" s="30"/>
      <c r="K33" s="3"/>
    </row>
    <row r="34" spans="10:11" x14ac:dyDescent="0.3">
      <c r="J34" s="30"/>
      <c r="K34" s="3"/>
    </row>
    <row r="35" spans="10:11" x14ac:dyDescent="0.3">
      <c r="J35" s="30"/>
      <c r="K35" s="3"/>
    </row>
    <row r="36" spans="10:11" x14ac:dyDescent="0.3">
      <c r="J36" s="30"/>
      <c r="K36" s="3"/>
    </row>
    <row r="37" spans="10:11" x14ac:dyDescent="0.3">
      <c r="J37" s="30"/>
      <c r="K37" s="3"/>
    </row>
    <row r="38" spans="10:11" x14ac:dyDescent="0.3">
      <c r="J38" s="30"/>
      <c r="K38" s="3"/>
    </row>
    <row r="39" spans="10:11" x14ac:dyDescent="0.3">
      <c r="J39" s="30"/>
      <c r="K39" s="3"/>
    </row>
    <row r="40" spans="10:11" hidden="1" x14ac:dyDescent="0.3">
      <c r="J40" s="30"/>
      <c r="K40" s="3"/>
    </row>
    <row r="41" spans="10:11" hidden="1" x14ac:dyDescent="0.3">
      <c r="J41" s="30"/>
      <c r="K41" s="3"/>
    </row>
    <row r="42" spans="10:11" hidden="1" x14ac:dyDescent="0.3">
      <c r="J42" s="30"/>
      <c r="K42" s="3"/>
    </row>
    <row r="43" spans="10:11" hidden="1" x14ac:dyDescent="0.3">
      <c r="J43" s="30"/>
      <c r="K43" s="3"/>
    </row>
    <row r="44" spans="10:11" hidden="1" x14ac:dyDescent="0.3">
      <c r="J44" s="30"/>
      <c r="K44" s="3"/>
    </row>
    <row r="45" spans="10:11" hidden="1" x14ac:dyDescent="0.3">
      <c r="J45" s="30"/>
      <c r="K45" s="3"/>
    </row>
    <row r="46" spans="10:11" hidden="1" x14ac:dyDescent="0.3">
      <c r="J46" s="30"/>
      <c r="K46" s="3"/>
    </row>
    <row r="47" spans="10:11" hidden="1" x14ac:dyDescent="0.3">
      <c r="J47" s="30"/>
      <c r="K47" s="3"/>
    </row>
    <row r="48" spans="10:11" hidden="1" x14ac:dyDescent="0.3">
      <c r="J48" s="30"/>
      <c r="K48" s="3"/>
    </row>
    <row r="49" spans="10:11" hidden="1" x14ac:dyDescent="0.3">
      <c r="J49" s="30"/>
      <c r="K49" s="3"/>
    </row>
    <row r="50" spans="10:11" hidden="1" x14ac:dyDescent="0.3">
      <c r="J50" s="30"/>
      <c r="K50" s="3"/>
    </row>
    <row r="51" spans="10:11" hidden="1" x14ac:dyDescent="0.3">
      <c r="J51" s="30"/>
      <c r="K51" s="3"/>
    </row>
    <row r="52" spans="10:11" hidden="1" x14ac:dyDescent="0.3">
      <c r="J52" s="30"/>
      <c r="K52" s="3"/>
    </row>
    <row r="53" spans="10:11" hidden="1" x14ac:dyDescent="0.3">
      <c r="J53" s="30"/>
      <c r="K53" s="3"/>
    </row>
    <row r="54" spans="10:11" hidden="1" x14ac:dyDescent="0.3">
      <c r="J54" s="30"/>
      <c r="K54" s="3"/>
    </row>
    <row r="55" spans="10:11" hidden="1" x14ac:dyDescent="0.3">
      <c r="J55" s="30"/>
      <c r="K55" s="3"/>
    </row>
    <row r="56" spans="10:11" hidden="1" x14ac:dyDescent="0.3">
      <c r="J56" s="30"/>
      <c r="K56" s="3"/>
    </row>
    <row r="57" spans="10:11" hidden="1" x14ac:dyDescent="0.3">
      <c r="J57" s="30"/>
      <c r="K57" s="3"/>
    </row>
    <row r="58" spans="10:11" hidden="1" x14ac:dyDescent="0.3">
      <c r="J58" s="30"/>
      <c r="K58" s="3"/>
    </row>
    <row r="59" spans="10:11" hidden="1" x14ac:dyDescent="0.3">
      <c r="J59" s="30"/>
      <c r="K59" s="3"/>
    </row>
    <row r="60" spans="10:11" hidden="1" x14ac:dyDescent="0.3">
      <c r="J60" s="30"/>
      <c r="K60" s="3"/>
    </row>
    <row r="61" spans="10:11" hidden="1" x14ac:dyDescent="0.3">
      <c r="J61" s="30"/>
      <c r="K61" s="3"/>
    </row>
    <row r="62" spans="10:11" hidden="1" x14ac:dyDescent="0.3">
      <c r="J62" s="30"/>
      <c r="K62" s="3"/>
    </row>
    <row r="63" spans="10:11" hidden="1" x14ac:dyDescent="0.3">
      <c r="J63" s="30"/>
      <c r="K63" s="3"/>
    </row>
    <row r="64" spans="10:11" hidden="1" x14ac:dyDescent="0.3">
      <c r="J64" s="30"/>
      <c r="K64" s="3"/>
    </row>
    <row r="65" spans="10:11" hidden="1" x14ac:dyDescent="0.3">
      <c r="J65" s="30"/>
      <c r="K65" s="3"/>
    </row>
    <row r="66" spans="10:11" hidden="1" x14ac:dyDescent="0.3">
      <c r="J66" s="30"/>
      <c r="K66" s="3"/>
    </row>
    <row r="67" spans="10:11" hidden="1" x14ac:dyDescent="0.3">
      <c r="J67" s="30"/>
      <c r="K67" s="3"/>
    </row>
    <row r="68" spans="10:11" hidden="1" x14ac:dyDescent="0.3">
      <c r="J68" s="30"/>
      <c r="K68" s="3"/>
    </row>
    <row r="69" spans="10:11" hidden="1" x14ac:dyDescent="0.3">
      <c r="J69" s="30"/>
      <c r="K69" s="3"/>
    </row>
    <row r="70" spans="10:11" hidden="1" x14ac:dyDescent="0.3">
      <c r="J70" s="30"/>
      <c r="K70" s="3"/>
    </row>
    <row r="71" spans="10:11" hidden="1" x14ac:dyDescent="0.3">
      <c r="J71" s="30"/>
      <c r="K71" s="3"/>
    </row>
    <row r="72" spans="10:11" hidden="1" x14ac:dyDescent="0.3">
      <c r="J72" s="30"/>
      <c r="K72" s="3"/>
    </row>
    <row r="73" spans="10:11" hidden="1" x14ac:dyDescent="0.3">
      <c r="J73" s="30"/>
      <c r="K73" s="3"/>
    </row>
    <row r="74" spans="10:11" hidden="1" x14ac:dyDescent="0.3">
      <c r="J74" s="30"/>
      <c r="K74" s="3"/>
    </row>
    <row r="75" spans="10:11" hidden="1" x14ac:dyDescent="0.3">
      <c r="J75" s="30"/>
      <c r="K75" s="3"/>
    </row>
    <row r="76" spans="10:11" hidden="1" x14ac:dyDescent="0.3">
      <c r="J76" s="30"/>
      <c r="K76" s="3"/>
    </row>
    <row r="77" spans="10:11" hidden="1" x14ac:dyDescent="0.3">
      <c r="J77" s="30"/>
      <c r="K77" s="3"/>
    </row>
    <row r="78" spans="10:11" hidden="1" x14ac:dyDescent="0.3">
      <c r="J78" s="30"/>
      <c r="K78" s="3"/>
    </row>
    <row r="79" spans="10:11" hidden="1" x14ac:dyDescent="0.3">
      <c r="J79" s="30"/>
      <c r="K79" s="3"/>
    </row>
    <row r="80" spans="10:11" hidden="1" x14ac:dyDescent="0.3">
      <c r="J80" s="30"/>
      <c r="K80" s="3"/>
    </row>
    <row r="81" spans="10:11" hidden="1" x14ac:dyDescent="0.3">
      <c r="J81" s="30"/>
      <c r="K81" s="3"/>
    </row>
    <row r="82" spans="10:11" hidden="1" x14ac:dyDescent="0.3">
      <c r="J82" s="30"/>
      <c r="K82" s="3"/>
    </row>
    <row r="83" spans="10:11" hidden="1" x14ac:dyDescent="0.3">
      <c r="J83" s="30"/>
      <c r="K83" s="3"/>
    </row>
    <row r="84" spans="10:11" hidden="1" x14ac:dyDescent="0.3">
      <c r="J84" s="30"/>
      <c r="K84" s="3"/>
    </row>
    <row r="85" spans="10:11" hidden="1" x14ac:dyDescent="0.3">
      <c r="J85" s="30"/>
      <c r="K85" s="3"/>
    </row>
    <row r="86" spans="10:11" hidden="1" x14ac:dyDescent="0.3">
      <c r="J86" s="30"/>
      <c r="K86" s="3"/>
    </row>
    <row r="87" spans="10:11" hidden="1" x14ac:dyDescent="0.3">
      <c r="J87" s="30"/>
      <c r="K87" s="3"/>
    </row>
    <row r="88" spans="10:11" hidden="1" x14ac:dyDescent="0.3">
      <c r="J88" s="30"/>
      <c r="K88" s="3"/>
    </row>
    <row r="89" spans="10:11" hidden="1" x14ac:dyDescent="0.3">
      <c r="J89" s="30"/>
      <c r="K89" s="3"/>
    </row>
    <row r="90" spans="10:11" hidden="1" x14ac:dyDescent="0.3">
      <c r="J90" s="30"/>
      <c r="K90" s="3"/>
    </row>
    <row r="91" spans="10:11" hidden="1" x14ac:dyDescent="0.3">
      <c r="J91" s="30"/>
      <c r="K91" s="3"/>
    </row>
    <row r="92" spans="10:11" hidden="1" x14ac:dyDescent="0.3">
      <c r="J92" s="30"/>
      <c r="K92" s="3"/>
    </row>
    <row r="93" spans="10:11" hidden="1" x14ac:dyDescent="0.3">
      <c r="J93" s="30"/>
      <c r="K93" s="3"/>
    </row>
    <row r="94" spans="10:11" hidden="1" x14ac:dyDescent="0.3">
      <c r="J94" s="30"/>
      <c r="K94" s="3"/>
    </row>
    <row r="95" spans="10:11" hidden="1" x14ac:dyDescent="0.3">
      <c r="J95" s="30"/>
      <c r="K95" s="3"/>
    </row>
    <row r="96" spans="10:11" hidden="1" x14ac:dyDescent="0.3">
      <c r="J96" s="30"/>
      <c r="K96" s="3"/>
    </row>
    <row r="97" spans="10:13" hidden="1" x14ac:dyDescent="0.3">
      <c r="J97" s="30"/>
      <c r="K97" s="3"/>
    </row>
    <row r="98" spans="10:13" hidden="1" x14ac:dyDescent="0.3">
      <c r="J98" s="28"/>
      <c r="K98" s="6"/>
      <c r="L98" s="6"/>
      <c r="M98" s="6"/>
    </row>
    <row r="99" spans="10:13" hidden="1" x14ac:dyDescent="0.3">
      <c r="J99" s="3"/>
    </row>
    <row r="100" spans="10:13" hidden="1" x14ac:dyDescent="0.3">
      <c r="J100" s="7"/>
      <c r="K100" s="2"/>
      <c r="L100" s="21"/>
      <c r="M100" s="22"/>
    </row>
    <row r="101" spans="10:13" ht="14.4" hidden="1" customHeight="1" x14ac:dyDescent="0.3"/>
    <row r="102" spans="10:13" hidden="1" x14ac:dyDescent="0.3"/>
    <row r="103" spans="10:13" hidden="1" x14ac:dyDescent="0.3"/>
    <row r="104" spans="10:13" hidden="1" x14ac:dyDescent="0.3"/>
    <row r="105" spans="10:13" hidden="1" x14ac:dyDescent="0.3"/>
    <row r="106" spans="10:13" hidden="1" x14ac:dyDescent="0.3"/>
    <row r="107" spans="10:13" ht="14.4" hidden="1" customHeight="1" x14ac:dyDescent="0.3"/>
    <row r="108" spans="10:13" hidden="1" x14ac:dyDescent="0.3"/>
    <row r="109" spans="10:13" hidden="1" x14ac:dyDescent="0.3"/>
    <row r="110" spans="10:13" hidden="1" x14ac:dyDescent="0.3"/>
    <row r="111" spans="10:13" hidden="1" x14ac:dyDescent="0.3"/>
    <row r="112" spans="10:13" hidden="1" x14ac:dyDescent="0.3"/>
    <row r="113" spans="10:13" hidden="1" x14ac:dyDescent="0.3"/>
    <row r="114" spans="10:13" hidden="1" x14ac:dyDescent="0.3"/>
    <row r="115" spans="10:13" hidden="1" x14ac:dyDescent="0.3"/>
    <row r="116" spans="10:13" hidden="1" x14ac:dyDescent="0.3">
      <c r="J116" s="8"/>
      <c r="K116" s="8"/>
      <c r="L116" s="8"/>
      <c r="M116" s="8"/>
    </row>
    <row r="117" spans="10:13" x14ac:dyDescent="0.3"/>
    <row r="118" spans="10:13" x14ac:dyDescent="0.3"/>
    <row r="119" spans="10:13" x14ac:dyDescent="0.3"/>
    <row r="120" spans="10:13" x14ac:dyDescent="0.3"/>
  </sheetData>
  <mergeCells count="19">
    <mergeCell ref="A22:C22"/>
    <mergeCell ref="D22:E22"/>
    <mergeCell ref="G22:I28"/>
    <mergeCell ref="A23:C23"/>
    <mergeCell ref="D23:E23"/>
    <mergeCell ref="A24:C24"/>
    <mergeCell ref="A25:E28"/>
    <mergeCell ref="A14:G14"/>
    <mergeCell ref="A16:E16"/>
    <mergeCell ref="A17:E19"/>
    <mergeCell ref="A20:C20"/>
    <mergeCell ref="A21:C21"/>
    <mergeCell ref="D21:E21"/>
    <mergeCell ref="A5:I5"/>
    <mergeCell ref="A1:C2"/>
    <mergeCell ref="F1:I1"/>
    <mergeCell ref="J1:K1"/>
    <mergeCell ref="F2:I2"/>
    <mergeCell ref="A4:I4"/>
  </mergeCells>
  <dataValidations count="1">
    <dataValidation type="list" allowBlank="1" showInputMessage="1" showErrorMessage="1" sqref="D9:D13">
      <formula1>zeropięć</formula1>
      <formula2>0</formula2>
    </dataValidation>
  </dataValidations>
  <pageMargins left="0.7" right="0.7" top="0.75" bottom="0.75" header="0.3" footer="0.3"/>
  <pageSetup paperSize="9" scale="66" fitToHeight="0" orientation="portrait" verticalDpi="597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1"/>
  <sheetViews>
    <sheetView showGridLines="0" workbookViewId="0">
      <selection activeCell="A5" sqref="A5:I5"/>
    </sheetView>
  </sheetViews>
  <sheetFormatPr defaultColWidth="0" defaultRowHeight="14.4" zeroHeight="1" x14ac:dyDescent="0.3"/>
  <cols>
    <col min="1" max="1" width="8.88671875" style="38" customWidth="1"/>
    <col min="2" max="2" width="36.6640625" style="38" customWidth="1"/>
    <col min="3" max="4" width="11.6640625" style="38" customWidth="1"/>
    <col min="5" max="5" width="13.6640625" style="38" customWidth="1"/>
    <col min="6" max="6" width="12.88671875" style="38" customWidth="1"/>
    <col min="7" max="7" width="12.5546875" style="38" customWidth="1"/>
    <col min="8" max="8" width="13.109375" style="38" customWidth="1"/>
    <col min="9" max="9" width="11.6640625" style="38" customWidth="1"/>
    <col min="10" max="10" width="8.88671875" style="38" customWidth="1"/>
    <col min="11" max="13" width="0" style="38" hidden="1" customWidth="1"/>
    <col min="14" max="16384" width="8.88671875" style="38" hidden="1"/>
  </cols>
  <sheetData>
    <row r="1" spans="1:12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94"/>
    </row>
    <row r="2" spans="1:12" ht="68.400000000000006" customHeight="1" x14ac:dyDescent="0.3">
      <c r="A2" s="113"/>
      <c r="B2" s="113"/>
      <c r="C2" s="113"/>
      <c r="D2" s="1"/>
      <c r="E2" s="2"/>
      <c r="F2" s="112" t="s">
        <v>75</v>
      </c>
      <c r="G2" s="112"/>
      <c r="H2" s="112"/>
      <c r="I2" s="112"/>
      <c r="J2" s="94"/>
    </row>
    <row r="3" spans="1:12" x14ac:dyDescent="0.3">
      <c r="A3" s="1"/>
      <c r="B3" s="1"/>
      <c r="C3" s="1"/>
      <c r="D3" s="1"/>
      <c r="E3" s="2"/>
      <c r="F3" s="2"/>
      <c r="G3" s="4"/>
      <c r="H3" s="4"/>
      <c r="I3" s="4"/>
      <c r="J3" s="94"/>
      <c r="K3" s="4"/>
      <c r="L3" s="4"/>
    </row>
    <row r="4" spans="1:12" ht="15" customHeight="1" x14ac:dyDescent="0.3">
      <c r="A4" s="115" t="s">
        <v>206</v>
      </c>
      <c r="B4" s="115"/>
      <c r="C4" s="115"/>
      <c r="D4" s="115"/>
      <c r="E4" s="115"/>
      <c r="F4" s="115"/>
      <c r="G4" s="115"/>
      <c r="H4" s="115"/>
      <c r="I4" s="115"/>
      <c r="J4" s="94"/>
      <c r="K4" s="36"/>
      <c r="L4" s="36"/>
    </row>
    <row r="5" spans="1:12" ht="14.4" customHeight="1" x14ac:dyDescent="0.3">
      <c r="A5" s="112" t="s">
        <v>217</v>
      </c>
      <c r="B5" s="112"/>
      <c r="C5" s="112"/>
      <c r="D5" s="112"/>
      <c r="E5" s="112"/>
      <c r="F5" s="112"/>
      <c r="G5" s="112"/>
      <c r="H5" s="112"/>
      <c r="I5" s="112"/>
      <c r="J5" s="94"/>
      <c r="K5" s="28"/>
      <c r="L5" s="28"/>
    </row>
    <row r="6" spans="1:12" x14ac:dyDescent="0.3">
      <c r="A6" s="5"/>
      <c r="B6" s="6"/>
      <c r="C6" s="6"/>
      <c r="D6" s="6"/>
      <c r="E6" s="6"/>
      <c r="F6" s="6"/>
      <c r="G6" s="7"/>
      <c r="H6" s="6"/>
      <c r="I6" s="8"/>
      <c r="J6" s="94"/>
      <c r="K6" s="6"/>
      <c r="L6" s="6"/>
    </row>
    <row r="7" spans="1:12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</row>
    <row r="8" spans="1:12" x14ac:dyDescent="0.3">
      <c r="A8" s="13"/>
      <c r="B8" s="14"/>
      <c r="C8" s="15"/>
      <c r="D8" s="13"/>
      <c r="E8" s="16"/>
      <c r="F8" s="14"/>
      <c r="G8" s="17"/>
      <c r="H8" s="17"/>
      <c r="I8" s="13"/>
    </row>
    <row r="9" spans="1:12" x14ac:dyDescent="0.3">
      <c r="A9" s="18">
        <v>1</v>
      </c>
      <c r="B9" s="68" t="s">
        <v>85</v>
      </c>
      <c r="C9" s="50">
        <v>0</v>
      </c>
      <c r="D9" s="71" t="s">
        <v>27</v>
      </c>
      <c r="E9" s="44">
        <v>15</v>
      </c>
      <c r="F9" s="44">
        <f>(G9*E9)+E9</f>
        <v>18.45</v>
      </c>
      <c r="G9" s="48">
        <v>0.23</v>
      </c>
      <c r="H9" s="49">
        <f>E9*C9</f>
        <v>0</v>
      </c>
      <c r="I9" s="49">
        <f>F9*C9</f>
        <v>0</v>
      </c>
    </row>
    <row r="10" spans="1:12" x14ac:dyDescent="0.3">
      <c r="A10" s="19">
        <v>2</v>
      </c>
      <c r="B10" s="69" t="s">
        <v>86</v>
      </c>
      <c r="C10" s="50">
        <v>0</v>
      </c>
      <c r="D10" s="72" t="s">
        <v>27</v>
      </c>
      <c r="E10" s="43">
        <v>15</v>
      </c>
      <c r="F10" s="44">
        <f t="shared" ref="F10:F55" si="0">(G10*E10)+E10</f>
        <v>18.45</v>
      </c>
      <c r="G10" s="48">
        <v>0.23</v>
      </c>
      <c r="H10" s="49">
        <f t="shared" ref="H10:H12" si="1">E10*C10</f>
        <v>0</v>
      </c>
      <c r="I10" s="49">
        <f t="shared" ref="I10:I12" si="2">F10*C10</f>
        <v>0</v>
      </c>
    </row>
    <row r="11" spans="1:12" x14ac:dyDescent="0.3">
      <c r="A11" s="18">
        <v>3</v>
      </c>
      <c r="B11" s="70" t="s">
        <v>87</v>
      </c>
      <c r="C11" s="50">
        <v>0</v>
      </c>
      <c r="D11" s="72" t="s">
        <v>27</v>
      </c>
      <c r="E11" s="43">
        <v>14</v>
      </c>
      <c r="F11" s="44">
        <f t="shared" si="0"/>
        <v>17.22</v>
      </c>
      <c r="G11" s="48">
        <v>0.23</v>
      </c>
      <c r="H11" s="49">
        <f t="shared" si="1"/>
        <v>0</v>
      </c>
      <c r="I11" s="49">
        <f t="shared" si="2"/>
        <v>0</v>
      </c>
    </row>
    <row r="12" spans="1:12" x14ac:dyDescent="0.3">
      <c r="A12" s="19">
        <v>4</v>
      </c>
      <c r="B12" s="68" t="s">
        <v>88</v>
      </c>
      <c r="C12" s="50">
        <v>0</v>
      </c>
      <c r="D12" s="71" t="s">
        <v>27</v>
      </c>
      <c r="E12" s="43">
        <v>49</v>
      </c>
      <c r="F12" s="44">
        <f t="shared" si="0"/>
        <v>60.27</v>
      </c>
      <c r="G12" s="48">
        <v>0.23</v>
      </c>
      <c r="H12" s="49">
        <f t="shared" si="1"/>
        <v>0</v>
      </c>
      <c r="I12" s="49">
        <f t="shared" si="2"/>
        <v>0</v>
      </c>
    </row>
    <row r="13" spans="1:12" s="65" customFormat="1" x14ac:dyDescent="0.3">
      <c r="A13" s="18">
        <v>5</v>
      </c>
      <c r="B13" s="69" t="s">
        <v>89</v>
      </c>
      <c r="C13" s="50">
        <v>0</v>
      </c>
      <c r="D13" s="72" t="s">
        <v>27</v>
      </c>
      <c r="E13" s="43">
        <v>22</v>
      </c>
      <c r="F13" s="44">
        <f t="shared" si="0"/>
        <v>27.060000000000002</v>
      </c>
      <c r="G13" s="48">
        <v>0.23</v>
      </c>
      <c r="H13" s="49">
        <f t="shared" ref="H13:H55" si="3">E13*C13</f>
        <v>0</v>
      </c>
      <c r="I13" s="49">
        <f t="shared" ref="I13:I55" si="4">F13*C13</f>
        <v>0</v>
      </c>
    </row>
    <row r="14" spans="1:12" x14ac:dyDescent="0.3">
      <c r="A14" s="19">
        <v>6</v>
      </c>
      <c r="B14" s="68" t="s">
        <v>90</v>
      </c>
      <c r="C14" s="50">
        <v>0</v>
      </c>
      <c r="D14" s="71" t="s">
        <v>27</v>
      </c>
      <c r="E14" s="43">
        <v>15</v>
      </c>
      <c r="F14" s="44">
        <f t="shared" si="0"/>
        <v>18.45</v>
      </c>
      <c r="G14" s="48">
        <v>0.23</v>
      </c>
      <c r="H14" s="49">
        <f t="shared" si="3"/>
        <v>0</v>
      </c>
      <c r="I14" s="49">
        <f t="shared" si="4"/>
        <v>0</v>
      </c>
    </row>
    <row r="15" spans="1:12" ht="16.2" customHeight="1" x14ac:dyDescent="0.3">
      <c r="A15" s="18">
        <v>7</v>
      </c>
      <c r="B15" s="69" t="s">
        <v>91</v>
      </c>
      <c r="C15" s="50">
        <v>0</v>
      </c>
      <c r="D15" s="72" t="s">
        <v>27</v>
      </c>
      <c r="E15" s="43">
        <v>64</v>
      </c>
      <c r="F15" s="44">
        <f t="shared" si="0"/>
        <v>78.72</v>
      </c>
      <c r="G15" s="48">
        <v>0.23</v>
      </c>
      <c r="H15" s="49">
        <f t="shared" si="3"/>
        <v>0</v>
      </c>
      <c r="I15" s="49">
        <f t="shared" si="4"/>
        <v>0</v>
      </c>
    </row>
    <row r="16" spans="1:12" x14ac:dyDescent="0.3">
      <c r="A16" s="19">
        <v>8</v>
      </c>
      <c r="B16" s="68" t="s">
        <v>92</v>
      </c>
      <c r="C16" s="50">
        <v>0</v>
      </c>
      <c r="D16" s="71" t="s">
        <v>27</v>
      </c>
      <c r="E16" s="43">
        <v>230</v>
      </c>
      <c r="F16" s="44">
        <f t="shared" si="0"/>
        <v>282.89999999999998</v>
      </c>
      <c r="G16" s="48">
        <v>0.23</v>
      </c>
      <c r="H16" s="49">
        <f t="shared" si="3"/>
        <v>0</v>
      </c>
      <c r="I16" s="49">
        <f t="shared" si="4"/>
        <v>0</v>
      </c>
    </row>
    <row r="17" spans="1:10" x14ac:dyDescent="0.3">
      <c r="A17" s="18">
        <v>9</v>
      </c>
      <c r="B17" s="69" t="s">
        <v>93</v>
      </c>
      <c r="C17" s="50">
        <v>0</v>
      </c>
      <c r="D17" s="72" t="s">
        <v>27</v>
      </c>
      <c r="E17" s="43">
        <v>27</v>
      </c>
      <c r="F17" s="44">
        <f t="shared" si="0"/>
        <v>33.21</v>
      </c>
      <c r="G17" s="48">
        <v>0.23</v>
      </c>
      <c r="H17" s="49">
        <f t="shared" si="3"/>
        <v>0</v>
      </c>
      <c r="I17" s="49">
        <f t="shared" si="4"/>
        <v>0</v>
      </c>
    </row>
    <row r="18" spans="1:10" x14ac:dyDescent="0.3">
      <c r="A18" s="19">
        <v>10</v>
      </c>
      <c r="B18" s="68" t="s">
        <v>94</v>
      </c>
      <c r="C18" s="50">
        <v>0</v>
      </c>
      <c r="D18" s="71" t="s">
        <v>27</v>
      </c>
      <c r="E18" s="43">
        <v>55</v>
      </c>
      <c r="F18" s="44">
        <f t="shared" si="0"/>
        <v>67.650000000000006</v>
      </c>
      <c r="G18" s="48">
        <v>0.23</v>
      </c>
      <c r="H18" s="49">
        <f t="shared" si="3"/>
        <v>0</v>
      </c>
      <c r="I18" s="49">
        <f t="shared" si="4"/>
        <v>0</v>
      </c>
    </row>
    <row r="19" spans="1:10" x14ac:dyDescent="0.3">
      <c r="A19" s="18">
        <v>11</v>
      </c>
      <c r="B19" s="69" t="s">
        <v>95</v>
      </c>
      <c r="C19" s="50">
        <v>0</v>
      </c>
      <c r="D19" s="72" t="s">
        <v>27</v>
      </c>
      <c r="E19" s="43">
        <v>14</v>
      </c>
      <c r="F19" s="44">
        <f t="shared" si="0"/>
        <v>17.22</v>
      </c>
      <c r="G19" s="48">
        <v>0.23</v>
      </c>
      <c r="H19" s="49">
        <f t="shared" si="3"/>
        <v>0</v>
      </c>
      <c r="I19" s="49">
        <f t="shared" si="4"/>
        <v>0</v>
      </c>
    </row>
    <row r="20" spans="1:10" ht="13.95" customHeight="1" x14ac:dyDescent="0.3">
      <c r="A20" s="19">
        <v>12</v>
      </c>
      <c r="B20" s="68" t="s">
        <v>96</v>
      </c>
      <c r="C20" s="50">
        <v>0</v>
      </c>
      <c r="D20" s="71" t="s">
        <v>27</v>
      </c>
      <c r="E20" s="44">
        <v>23</v>
      </c>
      <c r="F20" s="44">
        <f t="shared" si="0"/>
        <v>28.29</v>
      </c>
      <c r="G20" s="48">
        <v>0.23</v>
      </c>
      <c r="H20" s="49">
        <f>E20*C20</f>
        <v>0</v>
      </c>
      <c r="I20" s="49">
        <f>F20*C20</f>
        <v>0</v>
      </c>
    </row>
    <row r="21" spans="1:10" x14ac:dyDescent="0.3">
      <c r="A21" s="18">
        <v>13</v>
      </c>
      <c r="B21" s="69" t="s">
        <v>97</v>
      </c>
      <c r="C21" s="50">
        <v>0</v>
      </c>
      <c r="D21" s="72" t="s">
        <v>27</v>
      </c>
      <c r="E21" s="43">
        <v>14</v>
      </c>
      <c r="F21" s="44">
        <f t="shared" si="0"/>
        <v>17.22</v>
      </c>
      <c r="G21" s="48">
        <v>0.23</v>
      </c>
      <c r="H21" s="49">
        <f t="shared" ref="H21:H29" si="5">E21*C21</f>
        <v>0</v>
      </c>
      <c r="I21" s="49">
        <f t="shared" ref="I21:I29" si="6">F21*C21</f>
        <v>0</v>
      </c>
    </row>
    <row r="22" spans="1:10" x14ac:dyDescent="0.3">
      <c r="A22" s="19">
        <v>14</v>
      </c>
      <c r="B22" s="68" t="s">
        <v>98</v>
      </c>
      <c r="C22" s="50">
        <v>0</v>
      </c>
      <c r="D22" s="71" t="s">
        <v>27</v>
      </c>
      <c r="E22" s="43">
        <v>14</v>
      </c>
      <c r="F22" s="44">
        <f t="shared" si="0"/>
        <v>17.22</v>
      </c>
      <c r="G22" s="48">
        <v>0.23</v>
      </c>
      <c r="H22" s="49">
        <f t="shared" si="5"/>
        <v>0</v>
      </c>
      <c r="I22" s="49">
        <f t="shared" si="6"/>
        <v>0</v>
      </c>
    </row>
    <row r="23" spans="1:10" x14ac:dyDescent="0.3">
      <c r="A23" s="18">
        <v>15</v>
      </c>
      <c r="B23" s="69" t="s">
        <v>99</v>
      </c>
      <c r="C23" s="50">
        <v>0</v>
      </c>
      <c r="D23" s="72" t="s">
        <v>27</v>
      </c>
      <c r="E23" s="43">
        <v>14</v>
      </c>
      <c r="F23" s="44">
        <f t="shared" si="0"/>
        <v>17.22</v>
      </c>
      <c r="G23" s="48">
        <v>0.23</v>
      </c>
      <c r="H23" s="49">
        <f t="shared" si="5"/>
        <v>0</v>
      </c>
      <c r="I23" s="49">
        <f t="shared" si="6"/>
        <v>0</v>
      </c>
    </row>
    <row r="24" spans="1:10" s="65" customFormat="1" x14ac:dyDescent="0.3">
      <c r="A24" s="19">
        <v>16</v>
      </c>
      <c r="B24" s="68" t="s">
        <v>100</v>
      </c>
      <c r="C24" s="50">
        <v>0</v>
      </c>
      <c r="D24" s="71" t="s">
        <v>27</v>
      </c>
      <c r="E24" s="43">
        <v>13</v>
      </c>
      <c r="F24" s="44">
        <f t="shared" si="0"/>
        <v>15.99</v>
      </c>
      <c r="G24" s="48">
        <v>0.23</v>
      </c>
      <c r="H24" s="49">
        <f t="shared" si="5"/>
        <v>0</v>
      </c>
      <c r="I24" s="49">
        <f t="shared" si="6"/>
        <v>0</v>
      </c>
    </row>
    <row r="25" spans="1:10" s="65" customFormat="1" x14ac:dyDescent="0.3">
      <c r="A25" s="18">
        <v>17</v>
      </c>
      <c r="B25" s="69" t="s">
        <v>101</v>
      </c>
      <c r="C25" s="50">
        <v>0</v>
      </c>
      <c r="D25" s="72" t="s">
        <v>27</v>
      </c>
      <c r="E25" s="43">
        <v>16</v>
      </c>
      <c r="F25" s="44">
        <f t="shared" si="0"/>
        <v>19.68</v>
      </c>
      <c r="G25" s="48">
        <v>0.23</v>
      </c>
      <c r="H25" s="49">
        <f t="shared" si="5"/>
        <v>0</v>
      </c>
      <c r="I25" s="49">
        <f t="shared" si="6"/>
        <v>0</v>
      </c>
    </row>
    <row r="26" spans="1:10" s="65" customFormat="1" x14ac:dyDescent="0.3">
      <c r="A26" s="19">
        <v>18</v>
      </c>
      <c r="B26" s="68" t="s">
        <v>102</v>
      </c>
      <c r="C26" s="50">
        <v>0</v>
      </c>
      <c r="D26" s="71" t="s">
        <v>27</v>
      </c>
      <c r="E26" s="43">
        <v>40</v>
      </c>
      <c r="F26" s="44">
        <f t="shared" si="0"/>
        <v>49.2</v>
      </c>
      <c r="G26" s="48">
        <v>0.23</v>
      </c>
      <c r="H26" s="49">
        <f t="shared" si="5"/>
        <v>0</v>
      </c>
      <c r="I26" s="49">
        <f t="shared" si="6"/>
        <v>0</v>
      </c>
      <c r="J26" s="3"/>
    </row>
    <row r="27" spans="1:10" s="65" customFormat="1" x14ac:dyDescent="0.3">
      <c r="A27" s="18">
        <v>19</v>
      </c>
      <c r="B27" s="69" t="s">
        <v>103</v>
      </c>
      <c r="C27" s="50">
        <v>0</v>
      </c>
      <c r="D27" s="72" t="s">
        <v>27</v>
      </c>
      <c r="E27" s="43">
        <v>44</v>
      </c>
      <c r="F27" s="44">
        <f t="shared" si="0"/>
        <v>54.120000000000005</v>
      </c>
      <c r="G27" s="48">
        <v>0.23</v>
      </c>
      <c r="H27" s="49">
        <f t="shared" si="5"/>
        <v>0</v>
      </c>
      <c r="I27" s="49">
        <f t="shared" si="6"/>
        <v>0</v>
      </c>
      <c r="J27" s="3"/>
    </row>
    <row r="28" spans="1:10" s="65" customFormat="1" x14ac:dyDescent="0.3">
      <c r="A28" s="19">
        <v>20</v>
      </c>
      <c r="B28" s="68" t="s">
        <v>104</v>
      </c>
      <c r="C28" s="50">
        <v>0</v>
      </c>
      <c r="D28" s="71" t="s">
        <v>27</v>
      </c>
      <c r="E28" s="43">
        <v>77</v>
      </c>
      <c r="F28" s="44">
        <f t="shared" si="0"/>
        <v>94.710000000000008</v>
      </c>
      <c r="G28" s="48">
        <v>0.23</v>
      </c>
      <c r="H28" s="49">
        <f t="shared" si="5"/>
        <v>0</v>
      </c>
      <c r="I28" s="49">
        <f t="shared" si="6"/>
        <v>0</v>
      </c>
      <c r="J28" s="3"/>
    </row>
    <row r="29" spans="1:10" s="65" customFormat="1" ht="14.4" customHeight="1" x14ac:dyDescent="0.3">
      <c r="A29" s="18">
        <v>21</v>
      </c>
      <c r="B29" s="68" t="s">
        <v>105</v>
      </c>
      <c r="C29" s="50">
        <v>0</v>
      </c>
      <c r="D29" s="71" t="s">
        <v>27</v>
      </c>
      <c r="E29" s="43">
        <v>19</v>
      </c>
      <c r="F29" s="44">
        <f t="shared" si="0"/>
        <v>23.37</v>
      </c>
      <c r="G29" s="48">
        <v>0.23</v>
      </c>
      <c r="H29" s="49">
        <f t="shared" si="5"/>
        <v>0</v>
      </c>
      <c r="I29" s="49">
        <f t="shared" si="6"/>
        <v>0</v>
      </c>
      <c r="J29" s="3"/>
    </row>
    <row r="30" spans="1:10" s="65" customFormat="1" x14ac:dyDescent="0.3">
      <c r="A30" s="19">
        <v>22</v>
      </c>
      <c r="B30" s="69" t="s">
        <v>106</v>
      </c>
      <c r="C30" s="50">
        <v>0</v>
      </c>
      <c r="D30" s="72" t="s">
        <v>27</v>
      </c>
      <c r="E30" s="44">
        <v>16</v>
      </c>
      <c r="F30" s="44">
        <f t="shared" si="0"/>
        <v>19.68</v>
      </c>
      <c r="G30" s="48">
        <v>0.23</v>
      </c>
      <c r="H30" s="49">
        <f>E30*C30</f>
        <v>0</v>
      </c>
      <c r="I30" s="49">
        <f>F30*C30</f>
        <v>0</v>
      </c>
      <c r="J30" s="3"/>
    </row>
    <row r="31" spans="1:10" s="65" customFormat="1" ht="15" customHeight="1" x14ac:dyDescent="0.3">
      <c r="A31" s="18">
        <v>23</v>
      </c>
      <c r="B31" s="68" t="s">
        <v>107</v>
      </c>
      <c r="C31" s="50">
        <v>0</v>
      </c>
      <c r="D31" s="71" t="s">
        <v>27</v>
      </c>
      <c r="E31" s="43">
        <v>11</v>
      </c>
      <c r="F31" s="44">
        <f t="shared" si="0"/>
        <v>13.530000000000001</v>
      </c>
      <c r="G31" s="48">
        <v>0.23</v>
      </c>
      <c r="H31" s="49">
        <f t="shared" ref="H31:H41" si="7">E31*C31</f>
        <v>0</v>
      </c>
      <c r="I31" s="49">
        <f t="shared" ref="I31:I41" si="8">F31*C31</f>
        <v>0</v>
      </c>
      <c r="J31" s="3"/>
    </row>
    <row r="32" spans="1:10" s="65" customFormat="1" x14ac:dyDescent="0.3">
      <c r="A32" s="19">
        <v>24</v>
      </c>
      <c r="B32" s="69" t="s">
        <v>108</v>
      </c>
      <c r="C32" s="50">
        <v>0</v>
      </c>
      <c r="D32" s="72" t="s">
        <v>27</v>
      </c>
      <c r="E32" s="43">
        <v>25</v>
      </c>
      <c r="F32" s="44">
        <f t="shared" si="0"/>
        <v>30.75</v>
      </c>
      <c r="G32" s="48">
        <v>0.23</v>
      </c>
      <c r="H32" s="49">
        <f t="shared" si="7"/>
        <v>0</v>
      </c>
      <c r="I32" s="49">
        <f t="shared" si="8"/>
        <v>0</v>
      </c>
      <c r="J32" s="3"/>
    </row>
    <row r="33" spans="1:10" s="65" customFormat="1" x14ac:dyDescent="0.3">
      <c r="A33" s="18">
        <v>25</v>
      </c>
      <c r="B33" s="68" t="s">
        <v>109</v>
      </c>
      <c r="C33" s="50">
        <v>0</v>
      </c>
      <c r="D33" s="71" t="s">
        <v>27</v>
      </c>
      <c r="E33" s="43">
        <v>8</v>
      </c>
      <c r="F33" s="44">
        <f t="shared" si="0"/>
        <v>9.84</v>
      </c>
      <c r="G33" s="48">
        <v>0.23</v>
      </c>
      <c r="H33" s="49">
        <f t="shared" si="7"/>
        <v>0</v>
      </c>
      <c r="I33" s="49">
        <f t="shared" si="8"/>
        <v>0</v>
      </c>
      <c r="J33" s="3"/>
    </row>
    <row r="34" spans="1:10" x14ac:dyDescent="0.3">
      <c r="A34" s="19">
        <v>26</v>
      </c>
      <c r="B34" s="69" t="s">
        <v>110</v>
      </c>
      <c r="C34" s="50">
        <v>0</v>
      </c>
      <c r="D34" s="72" t="s">
        <v>27</v>
      </c>
      <c r="E34" s="43">
        <v>425</v>
      </c>
      <c r="F34" s="44">
        <f t="shared" si="0"/>
        <v>522.75</v>
      </c>
      <c r="G34" s="48">
        <v>0.23</v>
      </c>
      <c r="H34" s="49">
        <f t="shared" si="7"/>
        <v>0</v>
      </c>
      <c r="I34" s="49">
        <f t="shared" si="8"/>
        <v>0</v>
      </c>
      <c r="J34" s="3"/>
    </row>
    <row r="35" spans="1:10" x14ac:dyDescent="0.3">
      <c r="A35" s="18">
        <v>27</v>
      </c>
      <c r="B35" s="68" t="s">
        <v>111</v>
      </c>
      <c r="C35" s="50">
        <v>0</v>
      </c>
      <c r="D35" s="71" t="s">
        <v>27</v>
      </c>
      <c r="E35" s="43">
        <v>109</v>
      </c>
      <c r="F35" s="44">
        <f t="shared" si="0"/>
        <v>134.07</v>
      </c>
      <c r="G35" s="48">
        <v>0.23</v>
      </c>
      <c r="H35" s="49">
        <f t="shared" si="7"/>
        <v>0</v>
      </c>
      <c r="I35" s="49">
        <f t="shared" si="8"/>
        <v>0</v>
      </c>
      <c r="J35" s="3"/>
    </row>
    <row r="36" spans="1:10" x14ac:dyDescent="0.3">
      <c r="A36" s="19">
        <v>28</v>
      </c>
      <c r="B36" s="69" t="s">
        <v>112</v>
      </c>
      <c r="C36" s="50">
        <v>0</v>
      </c>
      <c r="D36" s="72" t="s">
        <v>27</v>
      </c>
      <c r="E36" s="43">
        <v>26</v>
      </c>
      <c r="F36" s="44">
        <f t="shared" si="0"/>
        <v>31.98</v>
      </c>
      <c r="G36" s="48">
        <v>0.23</v>
      </c>
      <c r="H36" s="49">
        <f t="shared" si="7"/>
        <v>0</v>
      </c>
      <c r="I36" s="49">
        <f t="shared" si="8"/>
        <v>0</v>
      </c>
      <c r="J36" s="3"/>
    </row>
    <row r="37" spans="1:10" x14ac:dyDescent="0.3">
      <c r="A37" s="19">
        <v>29</v>
      </c>
      <c r="B37" s="68" t="s">
        <v>113</v>
      </c>
      <c r="C37" s="50">
        <v>0</v>
      </c>
      <c r="D37" s="71" t="s">
        <v>27</v>
      </c>
      <c r="E37" s="43">
        <v>16</v>
      </c>
      <c r="F37" s="44">
        <f t="shared" si="0"/>
        <v>19.68</v>
      </c>
      <c r="G37" s="48">
        <v>0.23</v>
      </c>
      <c r="H37" s="49">
        <f t="shared" si="7"/>
        <v>0</v>
      </c>
      <c r="I37" s="49">
        <f t="shared" si="8"/>
        <v>0</v>
      </c>
      <c r="J37" s="3"/>
    </row>
    <row r="38" spans="1:10" x14ac:dyDescent="0.3">
      <c r="A38" s="18">
        <v>30</v>
      </c>
      <c r="B38" s="69" t="s">
        <v>114</v>
      </c>
      <c r="C38" s="50">
        <v>0</v>
      </c>
      <c r="D38" s="72" t="s">
        <v>27</v>
      </c>
      <c r="E38" s="43">
        <v>15</v>
      </c>
      <c r="F38" s="44">
        <f t="shared" si="0"/>
        <v>18.45</v>
      </c>
      <c r="G38" s="48">
        <v>0.23</v>
      </c>
      <c r="H38" s="49">
        <f t="shared" si="7"/>
        <v>0</v>
      </c>
      <c r="I38" s="49">
        <f t="shared" si="8"/>
        <v>0</v>
      </c>
      <c r="J38" s="3"/>
    </row>
    <row r="39" spans="1:10" x14ac:dyDescent="0.3">
      <c r="A39" s="19">
        <v>31</v>
      </c>
      <c r="B39" s="68" t="s">
        <v>115</v>
      </c>
      <c r="C39" s="50">
        <v>0</v>
      </c>
      <c r="D39" s="71" t="s">
        <v>27</v>
      </c>
      <c r="E39" s="43">
        <v>15</v>
      </c>
      <c r="F39" s="44">
        <f t="shared" si="0"/>
        <v>18.45</v>
      </c>
      <c r="G39" s="48">
        <v>0.23</v>
      </c>
      <c r="H39" s="49">
        <f t="shared" si="7"/>
        <v>0</v>
      </c>
      <c r="I39" s="49">
        <f t="shared" si="8"/>
        <v>0</v>
      </c>
      <c r="J39" s="3"/>
    </row>
    <row r="40" spans="1:10" x14ac:dyDescent="0.3">
      <c r="A40" s="19">
        <v>32</v>
      </c>
      <c r="B40" s="69" t="s">
        <v>116</v>
      </c>
      <c r="C40" s="50">
        <v>0</v>
      </c>
      <c r="D40" s="72" t="s">
        <v>27</v>
      </c>
      <c r="E40" s="43">
        <v>690</v>
      </c>
      <c r="F40" s="44">
        <f t="shared" si="0"/>
        <v>848.7</v>
      </c>
      <c r="G40" s="48">
        <v>0.23</v>
      </c>
      <c r="H40" s="49">
        <f t="shared" si="7"/>
        <v>0</v>
      </c>
      <c r="I40" s="49">
        <f t="shared" si="8"/>
        <v>0</v>
      </c>
      <c r="J40" s="3"/>
    </row>
    <row r="41" spans="1:10" x14ac:dyDescent="0.3">
      <c r="A41" s="18">
        <v>33</v>
      </c>
      <c r="B41" s="70" t="s">
        <v>117</v>
      </c>
      <c r="C41" s="50">
        <v>0</v>
      </c>
      <c r="D41" s="71" t="s">
        <v>27</v>
      </c>
      <c r="E41" s="43">
        <v>23</v>
      </c>
      <c r="F41" s="44">
        <f t="shared" si="0"/>
        <v>28.29</v>
      </c>
      <c r="G41" s="48">
        <v>0.23</v>
      </c>
      <c r="H41" s="49">
        <f t="shared" si="7"/>
        <v>0</v>
      </c>
      <c r="I41" s="49">
        <f t="shared" si="8"/>
        <v>0</v>
      </c>
      <c r="J41" s="3"/>
    </row>
    <row r="42" spans="1:10" x14ac:dyDescent="0.3">
      <c r="A42" s="19">
        <v>34</v>
      </c>
      <c r="B42" s="69" t="s">
        <v>118</v>
      </c>
      <c r="C42" s="50">
        <v>0</v>
      </c>
      <c r="D42" s="72" t="s">
        <v>27</v>
      </c>
      <c r="E42" s="44">
        <v>20</v>
      </c>
      <c r="F42" s="44">
        <f t="shared" si="0"/>
        <v>24.6</v>
      </c>
      <c r="G42" s="48">
        <v>0.23</v>
      </c>
      <c r="H42" s="49">
        <f>E42*C42</f>
        <v>0</v>
      </c>
      <c r="I42" s="49">
        <f>F42*C42</f>
        <v>0</v>
      </c>
      <c r="J42" s="3"/>
    </row>
    <row r="43" spans="1:10" x14ac:dyDescent="0.3">
      <c r="A43" s="19">
        <v>35</v>
      </c>
      <c r="B43" s="68" t="s">
        <v>119</v>
      </c>
      <c r="C43" s="50">
        <v>0</v>
      </c>
      <c r="D43" s="71" t="s">
        <v>27</v>
      </c>
      <c r="E43" s="43">
        <v>23</v>
      </c>
      <c r="F43" s="44">
        <f t="shared" si="0"/>
        <v>28.29</v>
      </c>
      <c r="G43" s="48">
        <v>0.23</v>
      </c>
      <c r="H43" s="49">
        <f t="shared" ref="H43:H50" si="9">E43*C43</f>
        <v>0</v>
      </c>
      <c r="I43" s="49">
        <f t="shared" ref="I43:I50" si="10">F43*C43</f>
        <v>0</v>
      </c>
      <c r="J43" s="3"/>
    </row>
    <row r="44" spans="1:10" x14ac:dyDescent="0.3">
      <c r="A44" s="18">
        <v>36</v>
      </c>
      <c r="B44" s="69" t="s">
        <v>120</v>
      </c>
      <c r="C44" s="50">
        <v>0</v>
      </c>
      <c r="D44" s="72" t="s">
        <v>27</v>
      </c>
      <c r="E44" s="43">
        <v>16</v>
      </c>
      <c r="F44" s="44">
        <f t="shared" si="0"/>
        <v>19.68</v>
      </c>
      <c r="G44" s="48">
        <v>0.23</v>
      </c>
      <c r="H44" s="49">
        <f t="shared" si="9"/>
        <v>0</v>
      </c>
      <c r="I44" s="49">
        <f t="shared" si="10"/>
        <v>0</v>
      </c>
      <c r="J44" s="3"/>
    </row>
    <row r="45" spans="1:10" x14ac:dyDescent="0.3">
      <c r="A45" s="19">
        <v>37</v>
      </c>
      <c r="B45" s="68" t="s">
        <v>121</v>
      </c>
      <c r="C45" s="50">
        <v>0</v>
      </c>
      <c r="D45" s="71" t="s">
        <v>27</v>
      </c>
      <c r="E45" s="43">
        <v>16</v>
      </c>
      <c r="F45" s="44">
        <f t="shared" si="0"/>
        <v>19.68</v>
      </c>
      <c r="G45" s="48">
        <v>0.23</v>
      </c>
      <c r="H45" s="49">
        <f t="shared" si="9"/>
        <v>0</v>
      </c>
      <c r="I45" s="49">
        <f t="shared" si="10"/>
        <v>0</v>
      </c>
      <c r="J45" s="3"/>
    </row>
    <row r="46" spans="1:10" x14ac:dyDescent="0.3">
      <c r="A46" s="19">
        <v>38</v>
      </c>
      <c r="B46" s="69" t="s">
        <v>122</v>
      </c>
      <c r="C46" s="50">
        <v>0</v>
      </c>
      <c r="D46" s="72" t="s">
        <v>27</v>
      </c>
      <c r="E46" s="43">
        <v>17</v>
      </c>
      <c r="F46" s="44">
        <f t="shared" si="0"/>
        <v>20.91</v>
      </c>
      <c r="G46" s="48">
        <v>0.23</v>
      </c>
      <c r="H46" s="49">
        <f t="shared" si="9"/>
        <v>0</v>
      </c>
      <c r="I46" s="49">
        <f t="shared" si="10"/>
        <v>0</v>
      </c>
      <c r="J46" s="3"/>
    </row>
    <row r="47" spans="1:10" x14ac:dyDescent="0.3">
      <c r="A47" s="18">
        <v>39</v>
      </c>
      <c r="B47" s="68" t="s">
        <v>123</v>
      </c>
      <c r="C47" s="50">
        <v>0</v>
      </c>
      <c r="D47" s="71" t="s">
        <v>27</v>
      </c>
      <c r="E47" s="43">
        <v>35</v>
      </c>
      <c r="F47" s="44">
        <f t="shared" si="0"/>
        <v>43.05</v>
      </c>
      <c r="G47" s="48">
        <v>0.23</v>
      </c>
      <c r="H47" s="49">
        <f t="shared" si="9"/>
        <v>0</v>
      </c>
      <c r="I47" s="49">
        <f t="shared" si="10"/>
        <v>0</v>
      </c>
      <c r="J47" s="3"/>
    </row>
    <row r="48" spans="1:10" x14ac:dyDescent="0.3">
      <c r="A48" s="19">
        <v>40</v>
      </c>
      <c r="B48" s="69" t="s">
        <v>124</v>
      </c>
      <c r="C48" s="50">
        <v>0</v>
      </c>
      <c r="D48" s="72" t="s">
        <v>27</v>
      </c>
      <c r="E48" s="43">
        <v>36</v>
      </c>
      <c r="F48" s="44">
        <f t="shared" si="0"/>
        <v>44.28</v>
      </c>
      <c r="G48" s="48">
        <v>0.23</v>
      </c>
      <c r="H48" s="49">
        <f t="shared" si="9"/>
        <v>0</v>
      </c>
      <c r="I48" s="49">
        <f t="shared" si="10"/>
        <v>0</v>
      </c>
      <c r="J48" s="3"/>
    </row>
    <row r="49" spans="1:10" x14ac:dyDescent="0.3">
      <c r="A49" s="19">
        <v>41</v>
      </c>
      <c r="B49" s="68" t="s">
        <v>125</v>
      </c>
      <c r="C49" s="50">
        <v>0</v>
      </c>
      <c r="D49" s="71" t="s">
        <v>27</v>
      </c>
      <c r="E49" s="43">
        <v>105</v>
      </c>
      <c r="F49" s="44">
        <f t="shared" si="0"/>
        <v>129.15</v>
      </c>
      <c r="G49" s="48">
        <v>0.23</v>
      </c>
      <c r="H49" s="49">
        <f t="shared" si="9"/>
        <v>0</v>
      </c>
      <c r="I49" s="49">
        <f t="shared" si="10"/>
        <v>0</v>
      </c>
      <c r="J49" s="3"/>
    </row>
    <row r="50" spans="1:10" x14ac:dyDescent="0.3">
      <c r="A50" s="18">
        <v>42</v>
      </c>
      <c r="B50" s="69" t="s">
        <v>126</v>
      </c>
      <c r="C50" s="50">
        <v>0</v>
      </c>
      <c r="D50" s="72" t="s">
        <v>27</v>
      </c>
      <c r="E50" s="43">
        <v>17</v>
      </c>
      <c r="F50" s="44">
        <f t="shared" si="0"/>
        <v>20.91</v>
      </c>
      <c r="G50" s="48">
        <v>0.23</v>
      </c>
      <c r="H50" s="49">
        <f t="shared" si="9"/>
        <v>0</v>
      </c>
      <c r="I50" s="49">
        <f t="shared" si="10"/>
        <v>0</v>
      </c>
      <c r="J50" s="3"/>
    </row>
    <row r="51" spans="1:10" x14ac:dyDescent="0.3">
      <c r="A51" s="19">
        <v>43</v>
      </c>
      <c r="B51" s="68" t="s">
        <v>127</v>
      </c>
      <c r="C51" s="50">
        <v>0</v>
      </c>
      <c r="D51" s="71" t="s">
        <v>27</v>
      </c>
      <c r="E51" s="43">
        <v>47</v>
      </c>
      <c r="F51" s="44">
        <f t="shared" si="0"/>
        <v>57.81</v>
      </c>
      <c r="G51" s="48">
        <v>0.23</v>
      </c>
      <c r="H51" s="49">
        <f t="shared" si="3"/>
        <v>0</v>
      </c>
      <c r="I51" s="49">
        <f t="shared" si="4"/>
        <v>0</v>
      </c>
      <c r="J51" s="3"/>
    </row>
    <row r="52" spans="1:10" x14ac:dyDescent="0.3">
      <c r="A52" s="19">
        <v>44</v>
      </c>
      <c r="B52" s="70" t="s">
        <v>128</v>
      </c>
      <c r="C52" s="50">
        <v>0</v>
      </c>
      <c r="D52" s="73" t="s">
        <v>19</v>
      </c>
      <c r="E52" s="43">
        <v>12</v>
      </c>
      <c r="F52" s="44">
        <f t="shared" si="0"/>
        <v>14.76</v>
      </c>
      <c r="G52" s="48">
        <v>0.23</v>
      </c>
      <c r="H52" s="49">
        <f t="shared" si="3"/>
        <v>0</v>
      </c>
      <c r="I52" s="49">
        <f t="shared" si="4"/>
        <v>0</v>
      </c>
      <c r="J52" s="3"/>
    </row>
    <row r="53" spans="1:10" x14ac:dyDescent="0.3">
      <c r="A53" s="18">
        <v>45</v>
      </c>
      <c r="B53" s="70" t="s">
        <v>129</v>
      </c>
      <c r="C53" s="50">
        <v>0</v>
      </c>
      <c r="D53" s="73" t="s">
        <v>19</v>
      </c>
      <c r="E53" s="43">
        <v>14</v>
      </c>
      <c r="F53" s="44">
        <f t="shared" si="0"/>
        <v>17.22</v>
      </c>
      <c r="G53" s="48">
        <v>0.23</v>
      </c>
      <c r="H53" s="49">
        <f t="shared" si="3"/>
        <v>0</v>
      </c>
      <c r="I53" s="49">
        <f t="shared" si="4"/>
        <v>0</v>
      </c>
      <c r="J53" s="3"/>
    </row>
    <row r="54" spans="1:10" x14ac:dyDescent="0.3">
      <c r="A54" s="19">
        <v>46</v>
      </c>
      <c r="B54" s="70" t="s">
        <v>130</v>
      </c>
      <c r="C54" s="50">
        <v>0</v>
      </c>
      <c r="D54" s="73" t="s">
        <v>19</v>
      </c>
      <c r="E54" s="43">
        <v>12</v>
      </c>
      <c r="F54" s="44">
        <f t="shared" si="0"/>
        <v>14.76</v>
      </c>
      <c r="G54" s="48">
        <v>0.23</v>
      </c>
      <c r="H54" s="49">
        <f t="shared" si="3"/>
        <v>0</v>
      </c>
      <c r="I54" s="49">
        <f t="shared" si="4"/>
        <v>0</v>
      </c>
      <c r="J54" s="3"/>
    </row>
    <row r="55" spans="1:10" x14ac:dyDescent="0.3">
      <c r="A55" s="19">
        <v>47</v>
      </c>
      <c r="B55" s="70" t="s">
        <v>131</v>
      </c>
      <c r="C55" s="50">
        <v>0</v>
      </c>
      <c r="D55" s="73" t="s">
        <v>19</v>
      </c>
      <c r="E55" s="43">
        <v>12</v>
      </c>
      <c r="F55" s="44">
        <f t="shared" si="0"/>
        <v>14.76</v>
      </c>
      <c r="G55" s="48">
        <v>0.23</v>
      </c>
      <c r="H55" s="49">
        <f t="shared" si="3"/>
        <v>0</v>
      </c>
      <c r="I55" s="49">
        <f t="shared" si="4"/>
        <v>0</v>
      </c>
      <c r="J55" s="3"/>
    </row>
    <row r="56" spans="1:10" x14ac:dyDescent="0.3">
      <c r="A56" s="112" t="s">
        <v>9</v>
      </c>
      <c r="B56" s="112"/>
      <c r="C56" s="112"/>
      <c r="D56" s="112"/>
      <c r="E56" s="112"/>
      <c r="F56" s="112"/>
      <c r="G56" s="153"/>
      <c r="H56" s="34">
        <f>SUM(H9:H55)</f>
        <v>0</v>
      </c>
      <c r="I56" s="35">
        <f>SUM(I9:I55)</f>
        <v>0</v>
      </c>
      <c r="J56" s="3"/>
    </row>
    <row r="57" spans="1:10" x14ac:dyDescent="0.3">
      <c r="A57" s="7"/>
      <c r="B57" s="7"/>
      <c r="C57" s="7"/>
      <c r="D57" s="7"/>
      <c r="E57" s="7"/>
      <c r="F57" s="7"/>
      <c r="G57" s="7"/>
      <c r="H57" s="7"/>
      <c r="I57" s="7"/>
      <c r="J57" s="3"/>
    </row>
    <row r="58" spans="1:10" ht="15" thickBot="1" x14ac:dyDescent="0.35">
      <c r="A58" s="154" t="s">
        <v>10</v>
      </c>
      <c r="B58" s="154"/>
      <c r="C58" s="154"/>
      <c r="D58" s="154"/>
      <c r="E58" s="154"/>
      <c r="F58" s="23"/>
      <c r="G58" s="23"/>
      <c r="H58" s="23"/>
      <c r="I58" s="23"/>
      <c r="J58" s="3"/>
    </row>
    <row r="59" spans="1:10" x14ac:dyDescent="0.3">
      <c r="A59" s="118"/>
      <c r="B59" s="119"/>
      <c r="C59" s="119"/>
      <c r="D59" s="119"/>
      <c r="E59" s="120"/>
      <c r="F59" s="45"/>
      <c r="G59" s="45"/>
      <c r="H59" s="45"/>
      <c r="I59" s="45"/>
      <c r="J59" s="3"/>
    </row>
    <row r="60" spans="1:10" x14ac:dyDescent="0.3">
      <c r="A60" s="121"/>
      <c r="B60" s="122"/>
      <c r="C60" s="122"/>
      <c r="D60" s="122"/>
      <c r="E60" s="123"/>
      <c r="F60" s="25"/>
      <c r="G60" s="25"/>
      <c r="H60" s="25"/>
      <c r="I60" s="25"/>
      <c r="J60" s="3"/>
    </row>
    <row r="61" spans="1:10" ht="15" thickBot="1" x14ac:dyDescent="0.35">
      <c r="A61" s="124"/>
      <c r="B61" s="125"/>
      <c r="C61" s="125"/>
      <c r="D61" s="125"/>
      <c r="E61" s="126"/>
      <c r="F61" s="26"/>
      <c r="G61" s="26"/>
      <c r="H61" s="26"/>
      <c r="I61" s="26"/>
      <c r="J61" s="3"/>
    </row>
    <row r="62" spans="1:10" x14ac:dyDescent="0.3">
      <c r="A62" s="127" t="s">
        <v>11</v>
      </c>
      <c r="B62" s="128"/>
      <c r="C62" s="128"/>
      <c r="D62" s="25"/>
      <c r="E62" s="25"/>
      <c r="F62" s="25"/>
      <c r="G62" s="25"/>
      <c r="H62" s="25"/>
      <c r="I62" s="25"/>
      <c r="J62" s="3"/>
    </row>
    <row r="63" spans="1:10" ht="15" thickBot="1" x14ac:dyDescent="0.35">
      <c r="A63" s="129" t="s">
        <v>12</v>
      </c>
      <c r="B63" s="129"/>
      <c r="C63" s="129"/>
      <c r="D63" s="130"/>
      <c r="E63" s="130"/>
      <c r="F63" s="25"/>
      <c r="G63" s="25"/>
      <c r="H63" s="25"/>
      <c r="I63" s="25"/>
      <c r="J63" s="3"/>
    </row>
    <row r="64" spans="1:10" x14ac:dyDescent="0.3">
      <c r="A64" s="129" t="s">
        <v>13</v>
      </c>
      <c r="B64" s="129"/>
      <c r="C64" s="129"/>
      <c r="D64" s="130"/>
      <c r="E64" s="130"/>
      <c r="F64" s="25"/>
      <c r="G64" s="131" t="s">
        <v>14</v>
      </c>
      <c r="H64" s="132"/>
      <c r="I64" s="133"/>
      <c r="J64" s="3"/>
    </row>
    <row r="65" spans="1:10" x14ac:dyDescent="0.3">
      <c r="A65" s="129" t="s">
        <v>15</v>
      </c>
      <c r="B65" s="129"/>
      <c r="C65" s="129"/>
      <c r="D65" s="130"/>
      <c r="E65" s="130"/>
      <c r="F65" s="25"/>
      <c r="G65" s="134"/>
      <c r="H65" s="135"/>
      <c r="I65" s="136"/>
      <c r="J65" s="3"/>
    </row>
    <row r="66" spans="1:10" ht="15" thickBot="1" x14ac:dyDescent="0.35">
      <c r="A66" s="140" t="s">
        <v>16</v>
      </c>
      <c r="B66" s="141"/>
      <c r="C66" s="141"/>
      <c r="D66" s="25"/>
      <c r="E66" s="25"/>
      <c r="F66" s="25"/>
      <c r="G66" s="134"/>
      <c r="H66" s="135"/>
      <c r="I66" s="136"/>
      <c r="J66" s="3"/>
    </row>
    <row r="67" spans="1:10" x14ac:dyDescent="0.3">
      <c r="A67" s="142"/>
      <c r="B67" s="143"/>
      <c r="C67" s="143"/>
      <c r="D67" s="143"/>
      <c r="E67" s="144"/>
      <c r="F67" s="25"/>
      <c r="G67" s="134"/>
      <c r="H67" s="135"/>
      <c r="I67" s="136"/>
      <c r="J67" s="3"/>
    </row>
    <row r="68" spans="1:10" x14ac:dyDescent="0.3">
      <c r="A68" s="145"/>
      <c r="B68" s="130"/>
      <c r="C68" s="130"/>
      <c r="D68" s="130"/>
      <c r="E68" s="146"/>
      <c r="F68" s="27"/>
      <c r="G68" s="134"/>
      <c r="H68" s="135"/>
      <c r="I68" s="136"/>
      <c r="J68" s="3"/>
    </row>
    <row r="69" spans="1:10" x14ac:dyDescent="0.3">
      <c r="A69" s="145"/>
      <c r="B69" s="130"/>
      <c r="C69" s="130"/>
      <c r="D69" s="130"/>
      <c r="E69" s="146"/>
      <c r="F69" s="27"/>
      <c r="G69" s="134"/>
      <c r="H69" s="135"/>
      <c r="I69" s="136"/>
      <c r="J69" s="3"/>
    </row>
    <row r="70" spans="1:10" ht="15" thickBot="1" x14ac:dyDescent="0.35">
      <c r="A70" s="147"/>
      <c r="B70" s="148"/>
      <c r="C70" s="148"/>
      <c r="D70" s="148"/>
      <c r="E70" s="149"/>
      <c r="F70" s="27"/>
      <c r="G70" s="137"/>
      <c r="H70" s="138"/>
      <c r="I70" s="139"/>
      <c r="J70" s="3"/>
    </row>
    <row r="71" spans="1:10" x14ac:dyDescent="0.3">
      <c r="A71" s="25"/>
      <c r="B71" s="25"/>
      <c r="C71" s="25"/>
      <c r="D71" s="25"/>
      <c r="E71" s="25"/>
      <c r="F71" s="27"/>
      <c r="G71" s="8"/>
      <c r="H71" s="8"/>
      <c r="I71" s="8"/>
      <c r="J71" s="3"/>
    </row>
    <row r="72" spans="1:10" x14ac:dyDescent="0.3">
      <c r="A72" s="25"/>
      <c r="B72" s="25"/>
      <c r="C72" s="25"/>
      <c r="D72" s="25"/>
      <c r="E72" s="25"/>
      <c r="F72" s="27"/>
      <c r="G72" s="8"/>
      <c r="H72" s="8"/>
      <c r="I72" s="8"/>
      <c r="J72" s="3"/>
    </row>
    <row r="73" spans="1:10" x14ac:dyDescent="0.3">
      <c r="A73" s="25"/>
      <c r="B73" s="25"/>
      <c r="C73" s="25"/>
      <c r="D73" s="25"/>
      <c r="E73" s="25"/>
      <c r="F73" s="27"/>
      <c r="G73" s="27"/>
      <c r="H73" s="8"/>
      <c r="I73" s="8"/>
      <c r="J73" s="3"/>
    </row>
    <row r="74" spans="1:10" x14ac:dyDescent="0.3">
      <c r="J74" s="3"/>
    </row>
    <row r="75" spans="1:10" x14ac:dyDescent="0.3">
      <c r="J75" s="3"/>
    </row>
    <row r="76" spans="1:10" x14ac:dyDescent="0.3">
      <c r="J76" s="3"/>
    </row>
    <row r="77" spans="1:10" x14ac:dyDescent="0.3">
      <c r="J77" s="3"/>
    </row>
    <row r="78" spans="1:10" x14ac:dyDescent="0.3">
      <c r="J78" s="3"/>
    </row>
    <row r="79" spans="1:10" x14ac:dyDescent="0.3">
      <c r="J79" s="3"/>
    </row>
    <row r="80" spans="1:10" x14ac:dyDescent="0.3">
      <c r="J80" s="3"/>
    </row>
    <row r="81" spans="10:10" x14ac:dyDescent="0.3">
      <c r="J81" s="3"/>
    </row>
    <row r="82" spans="10:10" hidden="1" x14ac:dyDescent="0.3">
      <c r="J82" s="3"/>
    </row>
    <row r="83" spans="10:10" hidden="1" x14ac:dyDescent="0.3">
      <c r="J83" s="3"/>
    </row>
    <row r="84" spans="10:10" hidden="1" x14ac:dyDescent="0.3">
      <c r="J84" s="3"/>
    </row>
    <row r="85" spans="10:10" hidden="1" x14ac:dyDescent="0.3">
      <c r="J85" s="3"/>
    </row>
    <row r="86" spans="10:10" hidden="1" x14ac:dyDescent="0.3">
      <c r="J86" s="3"/>
    </row>
    <row r="87" spans="10:10" hidden="1" x14ac:dyDescent="0.3">
      <c r="J87" s="3"/>
    </row>
    <row r="88" spans="10:10" hidden="1" x14ac:dyDescent="0.3">
      <c r="J88" s="3"/>
    </row>
    <row r="89" spans="10:10" hidden="1" x14ac:dyDescent="0.3">
      <c r="J89" s="3"/>
    </row>
    <row r="90" spans="10:10" hidden="1" x14ac:dyDescent="0.3">
      <c r="J90" s="3"/>
    </row>
    <row r="91" spans="10:10" hidden="1" x14ac:dyDescent="0.3">
      <c r="J91" s="3"/>
    </row>
    <row r="92" spans="10:10" hidden="1" x14ac:dyDescent="0.3">
      <c r="J92" s="3"/>
    </row>
    <row r="93" spans="10:10" hidden="1" x14ac:dyDescent="0.3">
      <c r="J93" s="3"/>
    </row>
    <row r="94" spans="10:10" hidden="1" x14ac:dyDescent="0.3">
      <c r="J94" s="3"/>
    </row>
    <row r="95" spans="10:10" hidden="1" x14ac:dyDescent="0.3">
      <c r="J95" s="3"/>
    </row>
    <row r="96" spans="10:10" hidden="1" x14ac:dyDescent="0.3">
      <c r="J96" s="3"/>
    </row>
    <row r="97" spans="10:12" hidden="1" x14ac:dyDescent="0.3">
      <c r="J97" s="3"/>
    </row>
    <row r="98" spans="10:12" hidden="1" x14ac:dyDescent="0.3">
      <c r="J98" s="3"/>
    </row>
    <row r="99" spans="10:12" hidden="1" x14ac:dyDescent="0.3">
      <c r="J99" s="3"/>
    </row>
    <row r="100" spans="10:12" hidden="1" x14ac:dyDescent="0.3">
      <c r="J100" s="3"/>
    </row>
    <row r="101" spans="10:12" hidden="1" x14ac:dyDescent="0.3">
      <c r="J101" s="3"/>
    </row>
    <row r="102" spans="10:12" hidden="1" x14ac:dyDescent="0.3">
      <c r="J102" s="3"/>
    </row>
    <row r="103" spans="10:12" hidden="1" x14ac:dyDescent="0.3">
      <c r="J103" s="6"/>
      <c r="K103" s="6"/>
      <c r="L103" s="6"/>
    </row>
    <row r="104" spans="10:12" hidden="1" x14ac:dyDescent="0.3"/>
    <row r="105" spans="10:12" hidden="1" x14ac:dyDescent="0.3">
      <c r="J105" s="2"/>
      <c r="K105" s="21"/>
      <c r="L105" s="22"/>
    </row>
    <row r="106" spans="10:12" ht="14.4" hidden="1" customHeight="1" x14ac:dyDescent="0.3"/>
    <row r="107" spans="10:12" hidden="1" x14ac:dyDescent="0.3"/>
    <row r="108" spans="10:12" hidden="1" x14ac:dyDescent="0.3"/>
    <row r="109" spans="10:12" hidden="1" x14ac:dyDescent="0.3"/>
    <row r="110" spans="10:12" hidden="1" x14ac:dyDescent="0.3"/>
    <row r="111" spans="10:12" hidden="1" x14ac:dyDescent="0.3"/>
    <row r="112" spans="10:12" ht="14.4" hidden="1" customHeight="1" x14ac:dyDescent="0.3"/>
    <row r="113" spans="10:12" hidden="1" x14ac:dyDescent="0.3"/>
    <row r="114" spans="10:12" hidden="1" x14ac:dyDescent="0.3"/>
    <row r="115" spans="10:12" hidden="1" x14ac:dyDescent="0.3"/>
    <row r="116" spans="10:12" hidden="1" x14ac:dyDescent="0.3"/>
    <row r="117" spans="10:12" hidden="1" x14ac:dyDescent="0.3"/>
    <row r="118" spans="10:12" hidden="1" x14ac:dyDescent="0.3"/>
    <row r="119" spans="10:12" hidden="1" x14ac:dyDescent="0.3"/>
    <row r="120" spans="10:12" hidden="1" x14ac:dyDescent="0.3"/>
    <row r="121" spans="10:12" hidden="1" x14ac:dyDescent="0.3">
      <c r="J121" s="8"/>
      <c r="K121" s="8"/>
      <c r="L121" s="8"/>
    </row>
  </sheetData>
  <mergeCells count="18">
    <mergeCell ref="A64:C64"/>
    <mergeCell ref="D64:E64"/>
    <mergeCell ref="G64:I70"/>
    <mergeCell ref="A65:C65"/>
    <mergeCell ref="D65:E65"/>
    <mergeCell ref="A66:C66"/>
    <mergeCell ref="A67:E70"/>
    <mergeCell ref="A56:G56"/>
    <mergeCell ref="A58:E58"/>
    <mergeCell ref="A59:E61"/>
    <mergeCell ref="A62:C62"/>
    <mergeCell ref="A63:C63"/>
    <mergeCell ref="D63:E63"/>
    <mergeCell ref="A5:I5"/>
    <mergeCell ref="A1:C2"/>
    <mergeCell ref="F1:I1"/>
    <mergeCell ref="F2:I2"/>
    <mergeCell ref="A4:I4"/>
  </mergeCells>
  <dataValidations count="1">
    <dataValidation type="list" allowBlank="1" showInputMessage="1" showErrorMessage="1" sqref="D10:D19 D21:D29 D31:D41 D43:D55">
      <formula1>zeropięć</formula1>
      <formula2>0</formula2>
    </dataValidation>
  </dataValidations>
  <pageMargins left="0.7" right="0.7" top="0.75" bottom="0.75" header="0.3" footer="0.3"/>
  <pageSetup paperSize="9" scale="65" fitToHeight="0" orientation="portrait" verticalDpi="597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0"/>
  <sheetViews>
    <sheetView showGridLines="0" workbookViewId="0">
      <selection activeCell="A5" sqref="A5:I5"/>
    </sheetView>
  </sheetViews>
  <sheetFormatPr defaultColWidth="0" defaultRowHeight="14.4" zeroHeight="1" x14ac:dyDescent="0.3"/>
  <cols>
    <col min="1" max="1" width="8.88671875" style="38" customWidth="1"/>
    <col min="2" max="2" width="39" style="38" customWidth="1"/>
    <col min="3" max="4" width="11.6640625" style="38" customWidth="1"/>
    <col min="5" max="5" width="13.109375" style="38" customWidth="1"/>
    <col min="6" max="6" width="12.88671875" style="38" customWidth="1"/>
    <col min="7" max="7" width="12.5546875" style="38" customWidth="1"/>
    <col min="8" max="8" width="13.109375" style="38" customWidth="1"/>
    <col min="9" max="9" width="11.6640625" style="38" customWidth="1"/>
    <col min="10" max="10" width="8.33203125" style="38" customWidth="1"/>
    <col min="11" max="11" width="8.88671875" style="38" customWidth="1"/>
    <col min="12" max="13" width="0" style="38" hidden="1" customWidth="1"/>
    <col min="14" max="16384" width="8.88671875" style="38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150"/>
      <c r="K1" s="151"/>
    </row>
    <row r="2" spans="1:13" ht="68.400000000000006" customHeight="1" x14ac:dyDescent="0.3">
      <c r="A2" s="113"/>
      <c r="B2" s="113"/>
      <c r="C2" s="113"/>
      <c r="D2" s="1"/>
      <c r="E2" s="2"/>
      <c r="F2" s="112" t="s">
        <v>75</v>
      </c>
      <c r="G2" s="112"/>
      <c r="H2" s="112"/>
      <c r="I2" s="112"/>
      <c r="J2" s="28"/>
      <c r="K2" s="28"/>
      <c r="L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28"/>
      <c r="K3" s="28"/>
      <c r="L3" s="28"/>
      <c r="M3" s="4"/>
    </row>
    <row r="4" spans="1:13" ht="15" customHeight="1" x14ac:dyDescent="0.3">
      <c r="A4" s="115" t="s">
        <v>204</v>
      </c>
      <c r="B4" s="115"/>
      <c r="C4" s="115"/>
      <c r="D4" s="115"/>
      <c r="E4" s="115"/>
      <c r="F4" s="115"/>
      <c r="G4" s="115"/>
      <c r="H4" s="115"/>
      <c r="I4" s="115"/>
      <c r="J4" s="28"/>
      <c r="K4" s="28"/>
      <c r="L4" s="28"/>
      <c r="M4" s="36"/>
    </row>
    <row r="5" spans="1:13" ht="14.4" customHeight="1" x14ac:dyDescent="0.3">
      <c r="A5" s="112" t="s">
        <v>209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28"/>
      <c r="K6" s="28"/>
      <c r="L6" s="28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28"/>
      <c r="K7" s="28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28"/>
      <c r="K8" s="28"/>
    </row>
    <row r="9" spans="1:13" x14ac:dyDescent="0.3">
      <c r="A9" s="18">
        <v>1</v>
      </c>
      <c r="B9" s="74" t="s">
        <v>132</v>
      </c>
      <c r="C9" s="50">
        <v>0</v>
      </c>
      <c r="D9" s="80" t="s">
        <v>19</v>
      </c>
      <c r="E9" s="44">
        <v>60</v>
      </c>
      <c r="F9" s="44">
        <f>(G9*E9)+E9</f>
        <v>73.8</v>
      </c>
      <c r="G9" s="48">
        <v>0.23</v>
      </c>
      <c r="H9" s="49">
        <f>E9*C9</f>
        <v>0</v>
      </c>
      <c r="I9" s="49">
        <f>F9*C9</f>
        <v>0</v>
      </c>
      <c r="J9" s="28"/>
      <c r="K9" s="28"/>
    </row>
    <row r="10" spans="1:13" ht="13.2" customHeight="1" x14ac:dyDescent="0.3">
      <c r="A10" s="19">
        <v>2</v>
      </c>
      <c r="B10" s="75" t="s">
        <v>133</v>
      </c>
      <c r="C10" s="50">
        <v>0</v>
      </c>
      <c r="D10" s="79" t="s">
        <v>19</v>
      </c>
      <c r="E10" s="43">
        <v>21</v>
      </c>
      <c r="F10" s="44">
        <f>(G10*E10)+E10</f>
        <v>25.83</v>
      </c>
      <c r="G10" s="48">
        <v>0.23</v>
      </c>
      <c r="H10" s="49">
        <f t="shared" ref="H10" si="0">E10*C10</f>
        <v>0</v>
      </c>
      <c r="I10" s="49">
        <f t="shared" ref="I10" si="1">F10*C10</f>
        <v>0</v>
      </c>
      <c r="J10" s="28"/>
      <c r="K10" s="28"/>
    </row>
    <row r="11" spans="1:13" ht="14.4" customHeight="1" x14ac:dyDescent="0.3">
      <c r="A11" s="18">
        <v>3</v>
      </c>
      <c r="B11" s="74" t="s">
        <v>134</v>
      </c>
      <c r="C11" s="50">
        <v>0</v>
      </c>
      <c r="D11" s="80" t="s">
        <v>27</v>
      </c>
      <c r="E11" s="44">
        <v>35</v>
      </c>
      <c r="F11" s="44">
        <f>(G11*E11)+E11</f>
        <v>43.05</v>
      </c>
      <c r="G11" s="48">
        <v>0.23</v>
      </c>
      <c r="H11" s="49">
        <f>E11*C11</f>
        <v>0</v>
      </c>
      <c r="I11" s="49">
        <f>F11*C11</f>
        <v>0</v>
      </c>
      <c r="J11" s="28"/>
      <c r="K11" s="28"/>
    </row>
    <row r="12" spans="1:13" ht="14.4" customHeight="1" x14ac:dyDescent="0.3">
      <c r="A12" s="19">
        <v>4</v>
      </c>
      <c r="B12" s="75" t="s">
        <v>135</v>
      </c>
      <c r="C12" s="50">
        <v>0</v>
      </c>
      <c r="D12" s="79" t="s">
        <v>27</v>
      </c>
      <c r="E12" s="43">
        <v>66</v>
      </c>
      <c r="F12" s="44">
        <f t="shared" ref="F12:F45" si="2">(G12*E12)+E12</f>
        <v>81.180000000000007</v>
      </c>
      <c r="G12" s="48">
        <v>0.23</v>
      </c>
      <c r="H12" s="49">
        <f t="shared" ref="H12:H21" si="3">E12*C12</f>
        <v>0</v>
      </c>
      <c r="I12" s="49">
        <f t="shared" ref="I12:I21" si="4">F12*C12</f>
        <v>0</v>
      </c>
      <c r="J12" s="28"/>
      <c r="K12" s="28"/>
    </row>
    <row r="13" spans="1:13" x14ac:dyDescent="0.3">
      <c r="A13" s="18">
        <v>5</v>
      </c>
      <c r="B13" s="74" t="s">
        <v>136</v>
      </c>
      <c r="C13" s="50">
        <v>0</v>
      </c>
      <c r="D13" s="80" t="s">
        <v>27</v>
      </c>
      <c r="E13" s="43">
        <v>54</v>
      </c>
      <c r="F13" s="44">
        <f t="shared" si="2"/>
        <v>58.32</v>
      </c>
      <c r="G13" s="48">
        <v>0.08</v>
      </c>
      <c r="H13" s="49">
        <f t="shared" si="3"/>
        <v>0</v>
      </c>
      <c r="I13" s="49">
        <f t="shared" si="4"/>
        <v>0</v>
      </c>
      <c r="J13" s="28"/>
      <c r="K13" s="28"/>
    </row>
    <row r="14" spans="1:13" x14ac:dyDescent="0.3">
      <c r="A14" s="19">
        <v>6</v>
      </c>
      <c r="B14" s="74" t="s">
        <v>137</v>
      </c>
      <c r="C14" s="50">
        <v>0</v>
      </c>
      <c r="D14" s="80" t="s">
        <v>27</v>
      </c>
      <c r="E14" s="43">
        <v>1300</v>
      </c>
      <c r="F14" s="44">
        <f t="shared" si="2"/>
        <v>1599</v>
      </c>
      <c r="G14" s="48">
        <v>0.23</v>
      </c>
      <c r="H14" s="49">
        <f t="shared" si="3"/>
        <v>0</v>
      </c>
      <c r="I14" s="49">
        <f t="shared" si="4"/>
        <v>0</v>
      </c>
      <c r="J14" s="3"/>
    </row>
    <row r="15" spans="1:13" x14ac:dyDescent="0.3">
      <c r="A15" s="18">
        <v>7</v>
      </c>
      <c r="B15" s="75" t="s">
        <v>138</v>
      </c>
      <c r="C15" s="50">
        <v>0</v>
      </c>
      <c r="D15" s="79" t="s">
        <v>27</v>
      </c>
      <c r="E15" s="43">
        <v>164</v>
      </c>
      <c r="F15" s="44">
        <f t="shared" si="2"/>
        <v>201.72</v>
      </c>
      <c r="G15" s="48">
        <v>0.23</v>
      </c>
      <c r="H15" s="49">
        <f t="shared" si="3"/>
        <v>0</v>
      </c>
      <c r="I15" s="49">
        <f t="shared" si="4"/>
        <v>0</v>
      </c>
      <c r="J15" s="3"/>
    </row>
    <row r="16" spans="1:13" x14ac:dyDescent="0.3">
      <c r="A16" s="19">
        <v>8</v>
      </c>
      <c r="B16" s="74" t="s">
        <v>139</v>
      </c>
      <c r="C16" s="50">
        <v>0</v>
      </c>
      <c r="D16" s="80" t="s">
        <v>27</v>
      </c>
      <c r="E16" s="43">
        <v>85</v>
      </c>
      <c r="F16" s="44">
        <f t="shared" si="2"/>
        <v>104.55</v>
      </c>
      <c r="G16" s="48">
        <v>0.23</v>
      </c>
      <c r="H16" s="49">
        <f t="shared" si="3"/>
        <v>0</v>
      </c>
      <c r="I16" s="49">
        <f t="shared" si="4"/>
        <v>0</v>
      </c>
      <c r="J16" s="3"/>
    </row>
    <row r="17" spans="1:11" x14ac:dyDescent="0.3">
      <c r="A17" s="18">
        <v>9</v>
      </c>
      <c r="B17" s="75" t="s">
        <v>140</v>
      </c>
      <c r="C17" s="50">
        <v>0</v>
      </c>
      <c r="D17" s="79" t="s">
        <v>27</v>
      </c>
      <c r="E17" s="43">
        <v>230</v>
      </c>
      <c r="F17" s="44">
        <f t="shared" si="2"/>
        <v>282.89999999999998</v>
      </c>
      <c r="G17" s="48">
        <v>0.23</v>
      </c>
      <c r="H17" s="49">
        <f t="shared" si="3"/>
        <v>0</v>
      </c>
      <c r="I17" s="49">
        <f t="shared" si="4"/>
        <v>0</v>
      </c>
      <c r="J17" s="3"/>
    </row>
    <row r="18" spans="1:11" ht="27.6" x14ac:dyDescent="0.3">
      <c r="A18" s="19">
        <v>10</v>
      </c>
      <c r="B18" s="42" t="s">
        <v>141</v>
      </c>
      <c r="C18" s="50">
        <v>0</v>
      </c>
      <c r="D18" s="80" t="s">
        <v>27</v>
      </c>
      <c r="E18" s="43">
        <v>156</v>
      </c>
      <c r="F18" s="44">
        <f t="shared" si="2"/>
        <v>191.88</v>
      </c>
      <c r="G18" s="48">
        <v>0.23</v>
      </c>
      <c r="H18" s="49">
        <f t="shared" si="3"/>
        <v>0</v>
      </c>
      <c r="I18" s="49">
        <f t="shared" si="4"/>
        <v>0</v>
      </c>
      <c r="J18" s="3"/>
    </row>
    <row r="19" spans="1:11" x14ac:dyDescent="0.3">
      <c r="A19" s="18">
        <v>11</v>
      </c>
      <c r="B19" s="41" t="s">
        <v>142</v>
      </c>
      <c r="C19" s="50">
        <v>0</v>
      </c>
      <c r="D19" s="79" t="s">
        <v>27</v>
      </c>
      <c r="E19" s="43">
        <v>110</v>
      </c>
      <c r="F19" s="44">
        <f t="shared" si="2"/>
        <v>135.30000000000001</v>
      </c>
      <c r="G19" s="48">
        <v>0.23</v>
      </c>
      <c r="H19" s="49">
        <f t="shared" si="3"/>
        <v>0</v>
      </c>
      <c r="I19" s="49">
        <f t="shared" si="4"/>
        <v>0</v>
      </c>
      <c r="J19" s="3"/>
    </row>
    <row r="20" spans="1:11" x14ac:dyDescent="0.3">
      <c r="A20" s="19">
        <v>12</v>
      </c>
      <c r="B20" s="75" t="s">
        <v>143</v>
      </c>
      <c r="C20" s="50">
        <v>0</v>
      </c>
      <c r="D20" s="79" t="s">
        <v>27</v>
      </c>
      <c r="E20" s="43">
        <v>580</v>
      </c>
      <c r="F20" s="44">
        <f t="shared" si="2"/>
        <v>713.4</v>
      </c>
      <c r="G20" s="48">
        <v>0.23</v>
      </c>
      <c r="H20" s="49">
        <f t="shared" si="3"/>
        <v>0</v>
      </c>
      <c r="I20" s="49">
        <f t="shared" si="4"/>
        <v>0</v>
      </c>
      <c r="J20" s="3"/>
    </row>
    <row r="21" spans="1:11" x14ac:dyDescent="0.3">
      <c r="A21" s="18">
        <v>13</v>
      </c>
      <c r="B21" s="74" t="s">
        <v>144</v>
      </c>
      <c r="C21" s="50">
        <v>0</v>
      </c>
      <c r="D21" s="80" t="s">
        <v>27</v>
      </c>
      <c r="E21" s="43">
        <v>158</v>
      </c>
      <c r="F21" s="44">
        <f t="shared" si="2"/>
        <v>194.34</v>
      </c>
      <c r="G21" s="48">
        <v>0.23</v>
      </c>
      <c r="H21" s="49">
        <f t="shared" si="3"/>
        <v>0</v>
      </c>
      <c r="I21" s="49">
        <f t="shared" si="4"/>
        <v>0</v>
      </c>
      <c r="J21" s="3"/>
    </row>
    <row r="22" spans="1:11" x14ac:dyDescent="0.3">
      <c r="A22" s="19">
        <v>14</v>
      </c>
      <c r="B22" s="75" t="s">
        <v>145</v>
      </c>
      <c r="C22" s="50">
        <v>0</v>
      </c>
      <c r="D22" s="79" t="s">
        <v>27</v>
      </c>
      <c r="E22" s="44">
        <v>100</v>
      </c>
      <c r="F22" s="44">
        <f t="shared" si="2"/>
        <v>123</v>
      </c>
      <c r="G22" s="48">
        <v>0.23</v>
      </c>
      <c r="H22" s="49">
        <f>E22*C22</f>
        <v>0</v>
      </c>
      <c r="I22" s="49">
        <f>F22*C22</f>
        <v>0</v>
      </c>
      <c r="J22" s="3"/>
    </row>
    <row r="23" spans="1:11" x14ac:dyDescent="0.3">
      <c r="A23" s="18">
        <v>15</v>
      </c>
      <c r="B23" s="74" t="s">
        <v>146</v>
      </c>
      <c r="C23" s="50">
        <v>0</v>
      </c>
      <c r="D23" s="80" t="s">
        <v>27</v>
      </c>
      <c r="E23" s="43">
        <v>89</v>
      </c>
      <c r="F23" s="44">
        <f t="shared" si="2"/>
        <v>109.47</v>
      </c>
      <c r="G23" s="48">
        <v>0.23</v>
      </c>
      <c r="H23" s="49">
        <f t="shared" ref="H23:H31" si="5">E23*C23</f>
        <v>0</v>
      </c>
      <c r="I23" s="49">
        <f t="shared" ref="I23:I31" si="6">F23*C23</f>
        <v>0</v>
      </c>
      <c r="J23" s="3"/>
    </row>
    <row r="24" spans="1:11" x14ac:dyDescent="0.3">
      <c r="A24" s="19">
        <v>16</v>
      </c>
      <c r="B24" s="75" t="s">
        <v>147</v>
      </c>
      <c r="C24" s="50">
        <v>0</v>
      </c>
      <c r="D24" s="79" t="s">
        <v>27</v>
      </c>
      <c r="E24" s="43">
        <v>136</v>
      </c>
      <c r="F24" s="44">
        <f t="shared" si="2"/>
        <v>167.28</v>
      </c>
      <c r="G24" s="48">
        <v>0.23</v>
      </c>
      <c r="H24" s="49">
        <f t="shared" si="5"/>
        <v>0</v>
      </c>
      <c r="I24" s="49">
        <f t="shared" si="6"/>
        <v>0</v>
      </c>
      <c r="J24" s="29"/>
    </row>
    <row r="25" spans="1:11" x14ac:dyDescent="0.3">
      <c r="A25" s="18">
        <v>17</v>
      </c>
      <c r="B25" s="74" t="s">
        <v>148</v>
      </c>
      <c r="C25" s="50">
        <v>0</v>
      </c>
      <c r="D25" s="80" t="s">
        <v>27</v>
      </c>
      <c r="E25" s="43">
        <v>320</v>
      </c>
      <c r="F25" s="44">
        <f t="shared" si="2"/>
        <v>393.6</v>
      </c>
      <c r="G25" s="48">
        <v>0.23</v>
      </c>
      <c r="H25" s="49">
        <f t="shared" si="5"/>
        <v>0</v>
      </c>
      <c r="I25" s="49">
        <f t="shared" si="6"/>
        <v>0</v>
      </c>
      <c r="J25" s="30"/>
      <c r="K25" s="3"/>
    </row>
    <row r="26" spans="1:11" x14ac:dyDescent="0.3">
      <c r="A26" s="19">
        <v>18</v>
      </c>
      <c r="B26" s="75" t="s">
        <v>149</v>
      </c>
      <c r="C26" s="50">
        <v>0</v>
      </c>
      <c r="D26" s="79" t="s">
        <v>27</v>
      </c>
      <c r="E26" s="43">
        <v>66</v>
      </c>
      <c r="F26" s="44">
        <f t="shared" si="2"/>
        <v>81.180000000000007</v>
      </c>
      <c r="G26" s="48">
        <v>0.23</v>
      </c>
      <c r="H26" s="49">
        <f t="shared" si="5"/>
        <v>0</v>
      </c>
      <c r="I26" s="49">
        <f t="shared" si="6"/>
        <v>0</v>
      </c>
      <c r="J26" s="30"/>
      <c r="K26" s="3"/>
    </row>
    <row r="27" spans="1:11" x14ac:dyDescent="0.3">
      <c r="A27" s="18">
        <v>19</v>
      </c>
      <c r="B27" s="74" t="s">
        <v>150</v>
      </c>
      <c r="C27" s="50">
        <v>0</v>
      </c>
      <c r="D27" s="80" t="s">
        <v>27</v>
      </c>
      <c r="E27" s="43">
        <v>570</v>
      </c>
      <c r="F27" s="44">
        <f t="shared" si="2"/>
        <v>701.1</v>
      </c>
      <c r="G27" s="48">
        <v>0.23</v>
      </c>
      <c r="H27" s="49">
        <f t="shared" si="5"/>
        <v>0</v>
      </c>
      <c r="I27" s="49">
        <f t="shared" si="6"/>
        <v>0</v>
      </c>
      <c r="J27" s="30"/>
      <c r="K27" s="3"/>
    </row>
    <row r="28" spans="1:11" x14ac:dyDescent="0.3">
      <c r="A28" s="19">
        <v>20</v>
      </c>
      <c r="B28" s="41" t="s">
        <v>151</v>
      </c>
      <c r="C28" s="50">
        <v>0</v>
      </c>
      <c r="D28" s="79" t="s">
        <v>19</v>
      </c>
      <c r="E28" s="43">
        <v>103</v>
      </c>
      <c r="F28" s="44">
        <f t="shared" si="2"/>
        <v>126.69</v>
      </c>
      <c r="G28" s="48">
        <v>0.23</v>
      </c>
      <c r="H28" s="49">
        <f t="shared" si="5"/>
        <v>0</v>
      </c>
      <c r="I28" s="49">
        <f t="shared" si="6"/>
        <v>0</v>
      </c>
      <c r="J28" s="30"/>
      <c r="K28" s="3"/>
    </row>
    <row r="29" spans="1:11" x14ac:dyDescent="0.3">
      <c r="A29" s="18">
        <v>21</v>
      </c>
      <c r="B29" s="42" t="s">
        <v>152</v>
      </c>
      <c r="C29" s="50">
        <v>0</v>
      </c>
      <c r="D29" s="80" t="s">
        <v>19</v>
      </c>
      <c r="E29" s="43">
        <v>47</v>
      </c>
      <c r="F29" s="44">
        <f t="shared" si="2"/>
        <v>57.81</v>
      </c>
      <c r="G29" s="48">
        <v>0.23</v>
      </c>
      <c r="H29" s="49">
        <f t="shared" si="5"/>
        <v>0</v>
      </c>
      <c r="I29" s="49">
        <f t="shared" si="6"/>
        <v>0</v>
      </c>
      <c r="J29" s="30"/>
      <c r="K29" s="3"/>
    </row>
    <row r="30" spans="1:11" x14ac:dyDescent="0.3">
      <c r="A30" s="19">
        <v>22</v>
      </c>
      <c r="B30" s="41" t="s">
        <v>153</v>
      </c>
      <c r="C30" s="50">
        <v>0</v>
      </c>
      <c r="D30" s="79" t="s">
        <v>19</v>
      </c>
      <c r="E30" s="43">
        <v>112</v>
      </c>
      <c r="F30" s="44">
        <f t="shared" si="2"/>
        <v>137.76</v>
      </c>
      <c r="G30" s="48">
        <v>0.23</v>
      </c>
      <c r="H30" s="49">
        <f t="shared" si="5"/>
        <v>0</v>
      </c>
      <c r="I30" s="49">
        <f t="shared" si="6"/>
        <v>0</v>
      </c>
      <c r="J30" s="30"/>
      <c r="K30" s="3"/>
    </row>
    <row r="31" spans="1:11" x14ac:dyDescent="0.3">
      <c r="A31" s="18">
        <v>23</v>
      </c>
      <c r="B31" s="41" t="s">
        <v>154</v>
      </c>
      <c r="C31" s="50">
        <v>0</v>
      </c>
      <c r="D31" s="79" t="s">
        <v>19</v>
      </c>
      <c r="E31" s="43">
        <v>56</v>
      </c>
      <c r="F31" s="44">
        <f t="shared" si="2"/>
        <v>68.88</v>
      </c>
      <c r="G31" s="48">
        <v>0.23</v>
      </c>
      <c r="H31" s="49">
        <f t="shared" si="5"/>
        <v>0</v>
      </c>
      <c r="I31" s="49">
        <f t="shared" si="6"/>
        <v>0</v>
      </c>
      <c r="J31" s="30"/>
      <c r="K31" s="3"/>
    </row>
    <row r="32" spans="1:11" x14ac:dyDescent="0.3">
      <c r="A32" s="19">
        <v>24</v>
      </c>
      <c r="B32" s="46" t="s">
        <v>155</v>
      </c>
      <c r="C32" s="50">
        <v>0</v>
      </c>
      <c r="D32" s="81" t="s">
        <v>19</v>
      </c>
      <c r="E32" s="44">
        <v>375</v>
      </c>
      <c r="F32" s="44">
        <f t="shared" si="2"/>
        <v>461.25</v>
      </c>
      <c r="G32" s="48">
        <v>0.23</v>
      </c>
      <c r="H32" s="49">
        <f>E32*C32</f>
        <v>0</v>
      </c>
      <c r="I32" s="49">
        <f>F32*C32</f>
        <v>0</v>
      </c>
      <c r="J32" s="30"/>
      <c r="K32" s="3"/>
    </row>
    <row r="33" spans="1:11" x14ac:dyDescent="0.3">
      <c r="A33" s="18">
        <v>25</v>
      </c>
      <c r="B33" s="76" t="s">
        <v>156</v>
      </c>
      <c r="C33" s="50">
        <v>0</v>
      </c>
      <c r="D33" s="81" t="s">
        <v>19</v>
      </c>
      <c r="E33" s="43">
        <v>80</v>
      </c>
      <c r="F33" s="44">
        <f t="shared" si="2"/>
        <v>98.4</v>
      </c>
      <c r="G33" s="48">
        <v>0.23</v>
      </c>
      <c r="H33" s="49">
        <f t="shared" ref="H33:H43" si="7">E33*C33</f>
        <v>0</v>
      </c>
      <c r="I33" s="49">
        <f t="shared" ref="I33:I43" si="8">F33*C33</f>
        <v>0</v>
      </c>
      <c r="J33" s="30"/>
      <c r="K33" s="3"/>
    </row>
    <row r="34" spans="1:11" x14ac:dyDescent="0.3">
      <c r="A34" s="19">
        <v>26</v>
      </c>
      <c r="B34" s="76" t="s">
        <v>157</v>
      </c>
      <c r="C34" s="50">
        <v>0</v>
      </c>
      <c r="D34" s="81" t="s">
        <v>19</v>
      </c>
      <c r="E34" s="43">
        <v>236</v>
      </c>
      <c r="F34" s="44">
        <f t="shared" si="2"/>
        <v>290.27999999999997</v>
      </c>
      <c r="G34" s="48">
        <v>0.23</v>
      </c>
      <c r="H34" s="49">
        <f t="shared" si="7"/>
        <v>0</v>
      </c>
      <c r="I34" s="49">
        <f t="shared" si="8"/>
        <v>0</v>
      </c>
      <c r="J34" s="30"/>
      <c r="K34" s="3"/>
    </row>
    <row r="35" spans="1:11" x14ac:dyDescent="0.3">
      <c r="A35" s="18">
        <v>27</v>
      </c>
      <c r="B35" s="76" t="s">
        <v>158</v>
      </c>
      <c r="C35" s="50">
        <v>0</v>
      </c>
      <c r="D35" s="81" t="s">
        <v>19</v>
      </c>
      <c r="E35" s="43">
        <v>15</v>
      </c>
      <c r="F35" s="44">
        <f t="shared" si="2"/>
        <v>18.45</v>
      </c>
      <c r="G35" s="48">
        <v>0.23</v>
      </c>
      <c r="H35" s="49">
        <f t="shared" si="7"/>
        <v>0</v>
      </c>
      <c r="I35" s="49">
        <f t="shared" si="8"/>
        <v>0</v>
      </c>
      <c r="J35" s="30"/>
      <c r="K35" s="3"/>
    </row>
    <row r="36" spans="1:11" x14ac:dyDescent="0.3">
      <c r="A36" s="19">
        <v>28</v>
      </c>
      <c r="B36" s="77" t="s">
        <v>159</v>
      </c>
      <c r="C36" s="50">
        <v>0</v>
      </c>
      <c r="D36" s="81" t="s">
        <v>19</v>
      </c>
      <c r="E36" s="43">
        <v>83</v>
      </c>
      <c r="F36" s="44">
        <f t="shared" si="2"/>
        <v>102.09</v>
      </c>
      <c r="G36" s="48">
        <v>0.23</v>
      </c>
      <c r="H36" s="49">
        <f t="shared" si="7"/>
        <v>0</v>
      </c>
      <c r="I36" s="49">
        <f t="shared" si="8"/>
        <v>0</v>
      </c>
      <c r="J36" s="30"/>
      <c r="K36" s="3"/>
    </row>
    <row r="37" spans="1:11" x14ac:dyDescent="0.3">
      <c r="A37" s="18">
        <v>29</v>
      </c>
      <c r="B37" s="76" t="s">
        <v>160</v>
      </c>
      <c r="C37" s="50">
        <v>0</v>
      </c>
      <c r="D37" s="81" t="s">
        <v>19</v>
      </c>
      <c r="E37" s="43">
        <v>30</v>
      </c>
      <c r="F37" s="44">
        <f t="shared" si="2"/>
        <v>36.9</v>
      </c>
      <c r="G37" s="48">
        <v>0.23</v>
      </c>
      <c r="H37" s="49">
        <f t="shared" si="7"/>
        <v>0</v>
      </c>
      <c r="I37" s="49">
        <f t="shared" si="8"/>
        <v>0</v>
      </c>
      <c r="J37" s="30"/>
      <c r="K37" s="3"/>
    </row>
    <row r="38" spans="1:11" x14ac:dyDescent="0.3">
      <c r="A38" s="19">
        <v>30</v>
      </c>
      <c r="B38" s="76" t="s">
        <v>161</v>
      </c>
      <c r="C38" s="50">
        <v>0</v>
      </c>
      <c r="D38" s="81" t="s">
        <v>19</v>
      </c>
      <c r="E38" s="43">
        <v>66</v>
      </c>
      <c r="F38" s="44">
        <f t="shared" si="2"/>
        <v>81.180000000000007</v>
      </c>
      <c r="G38" s="48">
        <v>0.23</v>
      </c>
      <c r="H38" s="49">
        <f t="shared" si="7"/>
        <v>0</v>
      </c>
      <c r="I38" s="49">
        <f t="shared" si="8"/>
        <v>0</v>
      </c>
      <c r="J38" s="30"/>
      <c r="K38" s="3"/>
    </row>
    <row r="39" spans="1:11" x14ac:dyDescent="0.3">
      <c r="A39" s="18">
        <v>31</v>
      </c>
      <c r="B39" s="76" t="s">
        <v>162</v>
      </c>
      <c r="C39" s="50">
        <v>0</v>
      </c>
      <c r="D39" s="81" t="s">
        <v>19</v>
      </c>
      <c r="E39" s="43">
        <v>15</v>
      </c>
      <c r="F39" s="44">
        <f t="shared" si="2"/>
        <v>18.45</v>
      </c>
      <c r="G39" s="48">
        <v>0.23</v>
      </c>
      <c r="H39" s="49">
        <f t="shared" si="7"/>
        <v>0</v>
      </c>
      <c r="I39" s="49">
        <f t="shared" si="8"/>
        <v>0</v>
      </c>
      <c r="J39" s="30"/>
      <c r="K39" s="3"/>
    </row>
    <row r="40" spans="1:11" x14ac:dyDescent="0.3">
      <c r="A40" s="19">
        <v>32</v>
      </c>
      <c r="B40" s="76" t="s">
        <v>163</v>
      </c>
      <c r="C40" s="50">
        <v>0</v>
      </c>
      <c r="D40" s="81" t="s">
        <v>19</v>
      </c>
      <c r="E40" s="43">
        <v>37</v>
      </c>
      <c r="F40" s="44">
        <f t="shared" si="2"/>
        <v>45.51</v>
      </c>
      <c r="G40" s="48">
        <v>0.23</v>
      </c>
      <c r="H40" s="49">
        <f t="shared" si="7"/>
        <v>0</v>
      </c>
      <c r="I40" s="49">
        <f t="shared" si="8"/>
        <v>0</v>
      </c>
      <c r="J40" s="30"/>
      <c r="K40" s="3"/>
    </row>
    <row r="41" spans="1:11" x14ac:dyDescent="0.3">
      <c r="A41" s="18">
        <v>33</v>
      </c>
      <c r="B41" s="76" t="s">
        <v>164</v>
      </c>
      <c r="C41" s="50">
        <v>0</v>
      </c>
      <c r="D41" s="81" t="s">
        <v>19</v>
      </c>
      <c r="E41" s="43">
        <v>23</v>
      </c>
      <c r="F41" s="44">
        <f t="shared" si="2"/>
        <v>28.29</v>
      </c>
      <c r="G41" s="48">
        <v>0.23</v>
      </c>
      <c r="H41" s="49">
        <f t="shared" si="7"/>
        <v>0</v>
      </c>
      <c r="I41" s="49">
        <f t="shared" si="8"/>
        <v>0</v>
      </c>
      <c r="J41" s="30"/>
      <c r="K41" s="3"/>
    </row>
    <row r="42" spans="1:11" x14ac:dyDescent="0.3">
      <c r="A42" s="19">
        <v>34</v>
      </c>
      <c r="B42" s="76" t="s">
        <v>165</v>
      </c>
      <c r="C42" s="50">
        <v>0</v>
      </c>
      <c r="D42" s="81" t="s">
        <v>19</v>
      </c>
      <c r="E42" s="43">
        <v>130</v>
      </c>
      <c r="F42" s="44">
        <f t="shared" si="2"/>
        <v>159.9</v>
      </c>
      <c r="G42" s="48">
        <v>0.23</v>
      </c>
      <c r="H42" s="49">
        <f t="shared" si="7"/>
        <v>0</v>
      </c>
      <c r="I42" s="49">
        <f t="shared" si="8"/>
        <v>0</v>
      </c>
      <c r="J42" s="30"/>
      <c r="K42" s="3"/>
    </row>
    <row r="43" spans="1:11" x14ac:dyDescent="0.3">
      <c r="A43" s="18">
        <v>35</v>
      </c>
      <c r="B43" s="76" t="s">
        <v>166</v>
      </c>
      <c r="C43" s="50">
        <v>0</v>
      </c>
      <c r="D43" s="81" t="s">
        <v>19</v>
      </c>
      <c r="E43" s="43">
        <v>162</v>
      </c>
      <c r="F43" s="44">
        <f t="shared" si="2"/>
        <v>199.26</v>
      </c>
      <c r="G43" s="48">
        <v>0.23</v>
      </c>
      <c r="H43" s="49">
        <f t="shared" si="7"/>
        <v>0</v>
      </c>
      <c r="I43" s="49">
        <f t="shared" si="8"/>
        <v>0</v>
      </c>
      <c r="J43" s="30"/>
      <c r="K43" s="3"/>
    </row>
    <row r="44" spans="1:11" x14ac:dyDescent="0.3">
      <c r="A44" s="19">
        <v>36</v>
      </c>
      <c r="B44" s="76" t="s">
        <v>167</v>
      </c>
      <c r="C44" s="50">
        <v>0</v>
      </c>
      <c r="D44" s="81" t="s">
        <v>19</v>
      </c>
      <c r="E44" s="44">
        <v>125</v>
      </c>
      <c r="F44" s="44">
        <f t="shared" si="2"/>
        <v>153.75</v>
      </c>
      <c r="G44" s="48">
        <v>0.23</v>
      </c>
      <c r="H44" s="49">
        <f>E44*C44</f>
        <v>0</v>
      </c>
      <c r="I44" s="49">
        <f>F44*C44</f>
        <v>0</v>
      </c>
      <c r="J44" s="30"/>
      <c r="K44" s="3"/>
    </row>
    <row r="45" spans="1:11" x14ac:dyDescent="0.3">
      <c r="A45" s="18">
        <v>37</v>
      </c>
      <c r="B45" s="76" t="s">
        <v>168</v>
      </c>
      <c r="C45" s="50">
        <v>0</v>
      </c>
      <c r="D45" s="81" t="s">
        <v>19</v>
      </c>
      <c r="E45" s="43">
        <v>11</v>
      </c>
      <c r="F45" s="44">
        <f t="shared" si="2"/>
        <v>13.530000000000001</v>
      </c>
      <c r="G45" s="48">
        <v>0.23</v>
      </c>
      <c r="H45" s="49">
        <f t="shared" ref="H45" si="9">E45*C45</f>
        <v>0</v>
      </c>
      <c r="I45" s="49">
        <f t="shared" ref="I45" si="10">F45*C45</f>
        <v>0</v>
      </c>
      <c r="J45" s="30"/>
      <c r="K45" s="3"/>
    </row>
    <row r="46" spans="1:11" x14ac:dyDescent="0.3">
      <c r="A46" s="112" t="s">
        <v>9</v>
      </c>
      <c r="B46" s="112"/>
      <c r="C46" s="112"/>
      <c r="D46" s="112"/>
      <c r="E46" s="112"/>
      <c r="F46" s="112"/>
      <c r="G46" s="112"/>
      <c r="H46" s="34">
        <f>SUM(H9:H45)</f>
        <v>0</v>
      </c>
      <c r="I46" s="35">
        <f>SUM(I9:I45)</f>
        <v>0</v>
      </c>
      <c r="J46" s="30"/>
      <c r="K46" s="3"/>
    </row>
    <row r="47" spans="1:11" x14ac:dyDescent="0.3">
      <c r="A47" s="7"/>
      <c r="B47" s="7"/>
      <c r="C47" s="7"/>
      <c r="D47" s="7"/>
      <c r="E47" s="7"/>
      <c r="F47" s="7"/>
      <c r="G47" s="7"/>
      <c r="H47" s="7"/>
      <c r="I47" s="7"/>
      <c r="J47" s="30"/>
      <c r="K47" s="3"/>
    </row>
    <row r="48" spans="1:11" ht="15" thickBot="1" x14ac:dyDescent="0.35">
      <c r="A48" s="117" t="s">
        <v>10</v>
      </c>
      <c r="B48" s="117"/>
      <c r="C48" s="117"/>
      <c r="D48" s="117"/>
      <c r="E48" s="117"/>
      <c r="F48" s="23"/>
      <c r="G48" s="23"/>
      <c r="H48" s="23"/>
      <c r="I48" s="23"/>
      <c r="J48" s="30"/>
      <c r="K48" s="3"/>
    </row>
    <row r="49" spans="1:11" x14ac:dyDescent="0.3">
      <c r="A49" s="118"/>
      <c r="B49" s="119"/>
      <c r="C49" s="119"/>
      <c r="D49" s="119"/>
      <c r="E49" s="120"/>
      <c r="F49" s="45"/>
      <c r="G49" s="45"/>
      <c r="H49" s="45"/>
      <c r="I49" s="45"/>
      <c r="J49" s="30"/>
      <c r="K49" s="3"/>
    </row>
    <row r="50" spans="1:11" x14ac:dyDescent="0.3">
      <c r="A50" s="121"/>
      <c r="B50" s="122"/>
      <c r="C50" s="122"/>
      <c r="D50" s="122"/>
      <c r="E50" s="123"/>
      <c r="F50" s="25"/>
      <c r="G50" s="25"/>
      <c r="H50" s="25"/>
      <c r="I50" s="25"/>
      <c r="J50" s="30"/>
      <c r="K50" s="3"/>
    </row>
    <row r="51" spans="1:11" ht="15" thickBot="1" x14ac:dyDescent="0.35">
      <c r="A51" s="124"/>
      <c r="B51" s="125"/>
      <c r="C51" s="125"/>
      <c r="D51" s="125"/>
      <c r="E51" s="126"/>
      <c r="F51" s="26"/>
      <c r="G51" s="26"/>
      <c r="H51" s="26"/>
      <c r="I51" s="26"/>
      <c r="J51" s="30"/>
      <c r="K51" s="3"/>
    </row>
    <row r="52" spans="1:11" x14ac:dyDescent="0.3">
      <c r="A52" s="127" t="s">
        <v>11</v>
      </c>
      <c r="B52" s="128"/>
      <c r="C52" s="128"/>
      <c r="D52" s="25"/>
      <c r="E52" s="25"/>
      <c r="F52" s="25"/>
      <c r="G52" s="25"/>
      <c r="H52" s="25"/>
      <c r="I52" s="25"/>
      <c r="J52" s="30"/>
      <c r="K52" s="3"/>
    </row>
    <row r="53" spans="1:11" ht="15" thickBot="1" x14ac:dyDescent="0.35">
      <c r="A53" s="129" t="s">
        <v>12</v>
      </c>
      <c r="B53" s="129"/>
      <c r="C53" s="129"/>
      <c r="D53" s="130"/>
      <c r="E53" s="130"/>
      <c r="F53" s="25"/>
      <c r="G53" s="25"/>
      <c r="H53" s="25"/>
      <c r="I53" s="25"/>
      <c r="J53" s="30"/>
      <c r="K53" s="3"/>
    </row>
    <row r="54" spans="1:11" x14ac:dyDescent="0.3">
      <c r="A54" s="129" t="s">
        <v>13</v>
      </c>
      <c r="B54" s="129"/>
      <c r="C54" s="129"/>
      <c r="D54" s="130"/>
      <c r="E54" s="130"/>
      <c r="F54" s="25"/>
      <c r="G54" s="131" t="s">
        <v>14</v>
      </c>
      <c r="H54" s="132"/>
      <c r="I54" s="133"/>
      <c r="J54" s="30"/>
      <c r="K54" s="3"/>
    </row>
    <row r="55" spans="1:11" x14ac:dyDescent="0.3">
      <c r="A55" s="129" t="s">
        <v>15</v>
      </c>
      <c r="B55" s="129"/>
      <c r="C55" s="129"/>
      <c r="D55" s="130"/>
      <c r="E55" s="130"/>
      <c r="F55" s="25"/>
      <c r="G55" s="134"/>
      <c r="H55" s="135"/>
      <c r="I55" s="136"/>
      <c r="J55" s="30"/>
      <c r="K55" s="3"/>
    </row>
    <row r="56" spans="1:11" ht="15" thickBot="1" x14ac:dyDescent="0.35">
      <c r="A56" s="140" t="s">
        <v>16</v>
      </c>
      <c r="B56" s="141"/>
      <c r="C56" s="141"/>
      <c r="D56" s="25"/>
      <c r="E56" s="25"/>
      <c r="F56" s="25"/>
      <c r="G56" s="134"/>
      <c r="H56" s="135"/>
      <c r="I56" s="136"/>
      <c r="J56" s="30"/>
      <c r="K56" s="3"/>
    </row>
    <row r="57" spans="1:11" x14ac:dyDescent="0.3">
      <c r="A57" s="142"/>
      <c r="B57" s="143"/>
      <c r="C57" s="143"/>
      <c r="D57" s="143"/>
      <c r="E57" s="144"/>
      <c r="F57" s="25"/>
      <c r="G57" s="134"/>
      <c r="H57" s="135"/>
      <c r="I57" s="136"/>
      <c r="J57" s="30"/>
      <c r="K57" s="3"/>
    </row>
    <row r="58" spans="1:11" x14ac:dyDescent="0.3">
      <c r="A58" s="145"/>
      <c r="B58" s="130"/>
      <c r="C58" s="130"/>
      <c r="D58" s="130"/>
      <c r="E58" s="146"/>
      <c r="F58" s="27"/>
      <c r="G58" s="134"/>
      <c r="H58" s="135"/>
      <c r="I58" s="136"/>
      <c r="J58" s="30"/>
      <c r="K58" s="3"/>
    </row>
    <row r="59" spans="1:11" x14ac:dyDescent="0.3">
      <c r="A59" s="145"/>
      <c r="B59" s="130"/>
      <c r="C59" s="130"/>
      <c r="D59" s="130"/>
      <c r="E59" s="146"/>
      <c r="F59" s="27"/>
      <c r="G59" s="134"/>
      <c r="H59" s="135"/>
      <c r="I59" s="136"/>
      <c r="J59" s="30"/>
      <c r="K59" s="3"/>
    </row>
    <row r="60" spans="1:11" ht="15" thickBot="1" x14ac:dyDescent="0.35">
      <c r="A60" s="147"/>
      <c r="B60" s="148"/>
      <c r="C60" s="148"/>
      <c r="D60" s="148"/>
      <c r="E60" s="149"/>
      <c r="F60" s="27"/>
      <c r="G60" s="137"/>
      <c r="H60" s="138"/>
      <c r="I60" s="139"/>
      <c r="J60" s="30"/>
      <c r="K60" s="3"/>
    </row>
    <row r="61" spans="1:11" x14ac:dyDescent="0.3">
      <c r="A61" s="25"/>
      <c r="B61" s="25"/>
      <c r="C61" s="25"/>
      <c r="D61" s="25"/>
      <c r="E61" s="25"/>
      <c r="F61" s="27"/>
      <c r="G61" s="8"/>
      <c r="H61" s="8"/>
      <c r="I61" s="8"/>
      <c r="J61" s="30"/>
      <c r="K61" s="3"/>
    </row>
    <row r="62" spans="1:11" x14ac:dyDescent="0.3">
      <c r="A62" s="25"/>
      <c r="B62" s="25"/>
      <c r="C62" s="25"/>
      <c r="D62" s="25"/>
      <c r="E62" s="25"/>
      <c r="F62" s="27"/>
      <c r="G62" s="8"/>
      <c r="H62" s="8"/>
      <c r="I62" s="8"/>
      <c r="J62" s="30"/>
      <c r="K62" s="3"/>
    </row>
    <row r="63" spans="1:11" x14ac:dyDescent="0.3">
      <c r="A63" s="25"/>
      <c r="B63" s="25"/>
      <c r="C63" s="25"/>
      <c r="D63" s="25"/>
      <c r="E63" s="25"/>
      <c r="F63" s="27"/>
      <c r="G63" s="27"/>
      <c r="H63" s="8"/>
      <c r="I63" s="8"/>
      <c r="J63" s="30"/>
      <c r="K63" s="3"/>
    </row>
    <row r="64" spans="1:11" x14ac:dyDescent="0.3">
      <c r="J64" s="30"/>
      <c r="K64" s="3"/>
    </row>
    <row r="65" spans="10:11" x14ac:dyDescent="0.3">
      <c r="J65" s="30"/>
      <c r="K65" s="3"/>
    </row>
    <row r="66" spans="10:11" x14ac:dyDescent="0.3">
      <c r="J66" s="30"/>
      <c r="K66" s="3"/>
    </row>
    <row r="67" spans="10:11" x14ac:dyDescent="0.3">
      <c r="J67" s="30"/>
      <c r="K67" s="3"/>
    </row>
    <row r="68" spans="10:11" hidden="1" x14ac:dyDescent="0.3">
      <c r="J68" s="30"/>
      <c r="K68" s="3"/>
    </row>
    <row r="69" spans="10:11" hidden="1" x14ac:dyDescent="0.3">
      <c r="J69" s="30"/>
      <c r="K69" s="3"/>
    </row>
    <row r="70" spans="10:11" hidden="1" x14ac:dyDescent="0.3">
      <c r="J70" s="30"/>
      <c r="K70" s="3"/>
    </row>
    <row r="71" spans="10:11" hidden="1" x14ac:dyDescent="0.3">
      <c r="J71" s="30"/>
      <c r="K71" s="3"/>
    </row>
    <row r="72" spans="10:11" hidden="1" x14ac:dyDescent="0.3">
      <c r="J72" s="30"/>
      <c r="K72" s="3"/>
    </row>
    <row r="73" spans="10:11" hidden="1" x14ac:dyDescent="0.3">
      <c r="J73" s="30"/>
      <c r="K73" s="3"/>
    </row>
    <row r="74" spans="10:11" hidden="1" x14ac:dyDescent="0.3">
      <c r="J74" s="30"/>
      <c r="K74" s="3"/>
    </row>
    <row r="75" spans="10:11" hidden="1" x14ac:dyDescent="0.3">
      <c r="J75" s="30"/>
      <c r="K75" s="3"/>
    </row>
    <row r="76" spans="10:11" hidden="1" x14ac:dyDescent="0.3">
      <c r="J76" s="30"/>
      <c r="K76" s="3"/>
    </row>
    <row r="77" spans="10:11" hidden="1" x14ac:dyDescent="0.3">
      <c r="J77" s="30"/>
      <c r="K77" s="3"/>
    </row>
    <row r="78" spans="10:11" hidden="1" x14ac:dyDescent="0.3">
      <c r="J78" s="30"/>
      <c r="K78" s="3"/>
    </row>
    <row r="79" spans="10:11" hidden="1" x14ac:dyDescent="0.3">
      <c r="J79" s="30"/>
      <c r="K79" s="3"/>
    </row>
    <row r="80" spans="10:11" hidden="1" x14ac:dyDescent="0.3">
      <c r="J80" s="30"/>
      <c r="K80" s="3"/>
    </row>
    <row r="81" spans="10:11" hidden="1" x14ac:dyDescent="0.3">
      <c r="J81" s="30"/>
      <c r="K81" s="3"/>
    </row>
    <row r="82" spans="10:11" hidden="1" x14ac:dyDescent="0.3">
      <c r="J82" s="30"/>
      <c r="K82" s="3"/>
    </row>
    <row r="83" spans="10:11" hidden="1" x14ac:dyDescent="0.3">
      <c r="J83" s="30"/>
      <c r="K83" s="3"/>
    </row>
    <row r="84" spans="10:11" hidden="1" x14ac:dyDescent="0.3">
      <c r="J84" s="30"/>
      <c r="K84" s="3"/>
    </row>
    <row r="85" spans="10:11" hidden="1" x14ac:dyDescent="0.3">
      <c r="J85" s="30"/>
      <c r="K85" s="3"/>
    </row>
    <row r="86" spans="10:11" hidden="1" x14ac:dyDescent="0.3">
      <c r="J86" s="30"/>
      <c r="K86" s="3"/>
    </row>
    <row r="87" spans="10:11" hidden="1" x14ac:dyDescent="0.3">
      <c r="J87" s="30"/>
      <c r="K87" s="3"/>
    </row>
    <row r="88" spans="10:11" hidden="1" x14ac:dyDescent="0.3">
      <c r="J88" s="30"/>
      <c r="K88" s="3"/>
    </row>
    <row r="89" spans="10:11" hidden="1" x14ac:dyDescent="0.3">
      <c r="J89" s="30"/>
      <c r="K89" s="3"/>
    </row>
    <row r="90" spans="10:11" hidden="1" x14ac:dyDescent="0.3">
      <c r="J90" s="30"/>
      <c r="K90" s="3"/>
    </row>
    <row r="91" spans="10:11" hidden="1" x14ac:dyDescent="0.3">
      <c r="J91" s="30"/>
      <c r="K91" s="3"/>
    </row>
    <row r="92" spans="10:11" hidden="1" x14ac:dyDescent="0.3">
      <c r="J92" s="30"/>
      <c r="K92" s="3"/>
    </row>
    <row r="93" spans="10:11" hidden="1" x14ac:dyDescent="0.3">
      <c r="J93" s="30"/>
      <c r="K93" s="3"/>
    </row>
    <row r="94" spans="10:11" hidden="1" x14ac:dyDescent="0.3">
      <c r="J94" s="30"/>
      <c r="K94" s="3"/>
    </row>
    <row r="95" spans="10:11" hidden="1" x14ac:dyDescent="0.3">
      <c r="J95" s="30"/>
      <c r="K95" s="3"/>
    </row>
    <row r="96" spans="10:11" hidden="1" x14ac:dyDescent="0.3">
      <c r="J96" s="30"/>
      <c r="K96" s="3"/>
    </row>
    <row r="97" spans="10:13" hidden="1" x14ac:dyDescent="0.3">
      <c r="J97" s="30"/>
      <c r="K97" s="3"/>
    </row>
    <row r="98" spans="10:13" hidden="1" x14ac:dyDescent="0.3">
      <c r="J98" s="30"/>
      <c r="K98" s="3"/>
    </row>
    <row r="99" spans="10:13" hidden="1" x14ac:dyDescent="0.3">
      <c r="J99" s="30"/>
      <c r="K99" s="3"/>
    </row>
    <row r="100" spans="10:13" hidden="1" x14ac:dyDescent="0.3">
      <c r="J100" s="30"/>
      <c r="K100" s="3"/>
    </row>
    <row r="101" spans="10:13" hidden="1" x14ac:dyDescent="0.3">
      <c r="J101" s="30"/>
      <c r="K101" s="3"/>
    </row>
    <row r="102" spans="10:13" hidden="1" x14ac:dyDescent="0.3">
      <c r="J102" s="28"/>
      <c r="K102" s="6"/>
      <c r="L102" s="6"/>
      <c r="M102" s="6"/>
    </row>
    <row r="103" spans="10:13" hidden="1" x14ac:dyDescent="0.3">
      <c r="J103" s="3"/>
    </row>
    <row r="104" spans="10:13" hidden="1" x14ac:dyDescent="0.3">
      <c r="J104" s="7"/>
      <c r="K104" s="2"/>
      <c r="L104" s="21"/>
      <c r="M104" s="22"/>
    </row>
    <row r="105" spans="10:13" ht="14.4" hidden="1" customHeight="1" x14ac:dyDescent="0.3"/>
    <row r="106" spans="10:13" hidden="1" x14ac:dyDescent="0.3"/>
    <row r="107" spans="10:13" hidden="1" x14ac:dyDescent="0.3"/>
    <row r="108" spans="10:13" hidden="1" x14ac:dyDescent="0.3"/>
    <row r="109" spans="10:13" hidden="1" x14ac:dyDescent="0.3"/>
    <row r="110" spans="10:13" hidden="1" x14ac:dyDescent="0.3"/>
    <row r="111" spans="10:13" ht="14.4" hidden="1" customHeight="1" x14ac:dyDescent="0.3"/>
    <row r="112" spans="10:13" hidden="1" x14ac:dyDescent="0.3"/>
    <row r="113" spans="10:13" hidden="1" x14ac:dyDescent="0.3"/>
    <row r="114" spans="10:13" hidden="1" x14ac:dyDescent="0.3"/>
    <row r="115" spans="10:13" hidden="1" x14ac:dyDescent="0.3"/>
    <row r="116" spans="10:13" hidden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>
      <c r="J120" s="8"/>
      <c r="K120" s="8"/>
      <c r="L120" s="8"/>
      <c r="M120" s="8"/>
    </row>
  </sheetData>
  <mergeCells count="19">
    <mergeCell ref="A54:C54"/>
    <mergeCell ref="D54:E54"/>
    <mergeCell ref="G54:I60"/>
    <mergeCell ref="A55:C55"/>
    <mergeCell ref="D55:E55"/>
    <mergeCell ref="A56:C56"/>
    <mergeCell ref="A57:E60"/>
    <mergeCell ref="A46:G46"/>
    <mergeCell ref="A48:E48"/>
    <mergeCell ref="A49:E51"/>
    <mergeCell ref="A52:C52"/>
    <mergeCell ref="A53:C53"/>
    <mergeCell ref="D53:E53"/>
    <mergeCell ref="A5:I5"/>
    <mergeCell ref="A1:C2"/>
    <mergeCell ref="F1:I1"/>
    <mergeCell ref="J1:K1"/>
    <mergeCell ref="F2:I2"/>
    <mergeCell ref="A4:I4"/>
  </mergeCells>
  <dataValidations count="1">
    <dataValidation type="list" allowBlank="1" showInputMessage="1" showErrorMessage="1" sqref="D10 D45 D12:D21 D23:D31 D33:D43">
      <formula1>zeropięć</formula1>
      <formula2>0</formula2>
    </dataValidation>
  </dataValidations>
  <pageMargins left="0.7" right="0.7" top="0.75" bottom="0.75" header="0.3" footer="0.3"/>
  <pageSetup paperSize="9" scale="65" fitToHeight="0" orientation="portrait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0"/>
  <sheetViews>
    <sheetView showGridLines="0" workbookViewId="0">
      <selection activeCell="A5" sqref="A5:I5"/>
    </sheetView>
  </sheetViews>
  <sheetFormatPr defaultColWidth="0" defaultRowHeight="14.4" zeroHeight="1" x14ac:dyDescent="0.3"/>
  <cols>
    <col min="1" max="1" width="8.88671875" customWidth="1"/>
    <col min="2" max="2" width="36.6640625" customWidth="1"/>
    <col min="3" max="4" width="11.6640625" customWidth="1"/>
    <col min="5" max="5" width="13.109375" customWidth="1"/>
    <col min="6" max="6" width="12.88671875" customWidth="1"/>
    <col min="7" max="7" width="12.5546875" customWidth="1"/>
    <col min="8" max="8" width="13.109375" customWidth="1"/>
    <col min="9" max="9" width="11.6640625" customWidth="1"/>
    <col min="10" max="10" width="8.33203125" customWidth="1"/>
    <col min="11" max="11" width="8.88671875" customWidth="1"/>
    <col min="12" max="13" width="0" hidden="1" customWidth="1"/>
    <col min="14" max="16384" width="8.88671875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150"/>
      <c r="K1" s="151"/>
    </row>
    <row r="2" spans="1:13" ht="68.400000000000006" customHeight="1" x14ac:dyDescent="0.3">
      <c r="A2" s="113"/>
      <c r="B2" s="113"/>
      <c r="C2" s="113"/>
      <c r="D2" s="1"/>
      <c r="E2" s="2"/>
      <c r="F2" s="112" t="s">
        <v>75</v>
      </c>
      <c r="G2" s="112"/>
      <c r="H2" s="112"/>
      <c r="I2" s="112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5" t="s">
        <v>205</v>
      </c>
      <c r="B4" s="115"/>
      <c r="C4" s="115"/>
      <c r="D4" s="115"/>
      <c r="E4" s="115"/>
      <c r="F4" s="115"/>
      <c r="G4" s="115"/>
      <c r="H4" s="115"/>
      <c r="I4" s="115"/>
      <c r="J4" s="36"/>
      <c r="K4" s="36"/>
      <c r="L4" s="36"/>
      <c r="M4" s="36"/>
    </row>
    <row r="5" spans="1:13" ht="14.4" customHeight="1" x14ac:dyDescent="0.3">
      <c r="A5" s="112" t="s">
        <v>211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 t="s">
        <v>78</v>
      </c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  <c r="K7" s="31"/>
      <c r="L7" s="31"/>
      <c r="M7" s="31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  <c r="K8" s="31"/>
      <c r="L8" s="31"/>
      <c r="M8" s="31"/>
    </row>
    <row r="9" spans="1:13" x14ac:dyDescent="0.3">
      <c r="A9" s="18">
        <v>1</v>
      </c>
      <c r="B9" s="46" t="s">
        <v>18</v>
      </c>
      <c r="C9" s="50">
        <v>0</v>
      </c>
      <c r="D9" s="47" t="s">
        <v>19</v>
      </c>
      <c r="E9" s="44">
        <v>700</v>
      </c>
      <c r="F9" s="44">
        <f>(E9*G9)+E9</f>
        <v>861</v>
      </c>
      <c r="G9" s="48">
        <v>0.23</v>
      </c>
      <c r="H9" s="49">
        <f>E9*C9</f>
        <v>0</v>
      </c>
      <c r="I9" s="49">
        <f>F9*C9</f>
        <v>0</v>
      </c>
      <c r="J9" s="3"/>
      <c r="K9" s="31"/>
      <c r="L9" s="31"/>
      <c r="M9" s="31"/>
    </row>
    <row r="10" spans="1:13" x14ac:dyDescent="0.3">
      <c r="A10" s="19">
        <v>2</v>
      </c>
      <c r="B10" s="46" t="s">
        <v>20</v>
      </c>
      <c r="C10" s="50">
        <v>0</v>
      </c>
      <c r="D10" s="47" t="s">
        <v>19</v>
      </c>
      <c r="E10" s="43">
        <v>45</v>
      </c>
      <c r="F10" s="44">
        <f t="shared" ref="F10:F16" si="0">(E10*G10)+E10</f>
        <v>55.35</v>
      </c>
      <c r="G10" s="48">
        <v>0.23</v>
      </c>
      <c r="H10" s="49">
        <f t="shared" ref="H10:H16" si="1">E10*C10</f>
        <v>0</v>
      </c>
      <c r="I10" s="49">
        <f t="shared" ref="I10:I16" si="2">F10*C10</f>
        <v>0</v>
      </c>
      <c r="J10" s="3"/>
      <c r="K10" s="31"/>
      <c r="L10" s="31"/>
      <c r="M10" s="31"/>
    </row>
    <row r="11" spans="1:13" x14ac:dyDescent="0.3">
      <c r="A11" s="18">
        <v>3</v>
      </c>
      <c r="B11" s="46" t="s">
        <v>21</v>
      </c>
      <c r="C11" s="50">
        <v>0</v>
      </c>
      <c r="D11" s="47" t="s">
        <v>19</v>
      </c>
      <c r="E11" s="43">
        <v>23</v>
      </c>
      <c r="F11" s="44">
        <f t="shared" si="0"/>
        <v>28.29</v>
      </c>
      <c r="G11" s="48">
        <v>0.23</v>
      </c>
      <c r="H11" s="49">
        <f t="shared" si="1"/>
        <v>0</v>
      </c>
      <c r="I11" s="49">
        <f t="shared" si="2"/>
        <v>0</v>
      </c>
      <c r="J11" s="3"/>
      <c r="K11" s="31"/>
      <c r="L11" s="31"/>
      <c r="M11" s="31"/>
    </row>
    <row r="12" spans="1:13" x14ac:dyDescent="0.3">
      <c r="A12" s="18">
        <v>4</v>
      </c>
      <c r="B12" s="46" t="s">
        <v>22</v>
      </c>
      <c r="C12" s="50">
        <v>0</v>
      </c>
      <c r="D12" s="47" t="s">
        <v>19</v>
      </c>
      <c r="E12" s="43">
        <v>170</v>
      </c>
      <c r="F12" s="44">
        <f t="shared" si="0"/>
        <v>209.1</v>
      </c>
      <c r="G12" s="48">
        <v>0.23</v>
      </c>
      <c r="H12" s="49">
        <f t="shared" si="1"/>
        <v>0</v>
      </c>
      <c r="I12" s="49">
        <f t="shared" si="2"/>
        <v>0</v>
      </c>
      <c r="J12" s="3"/>
      <c r="K12" s="31"/>
      <c r="L12" s="31"/>
      <c r="M12" s="31"/>
    </row>
    <row r="13" spans="1:13" x14ac:dyDescent="0.3">
      <c r="A13" s="19">
        <v>5</v>
      </c>
      <c r="B13" s="46" t="s">
        <v>23</v>
      </c>
      <c r="C13" s="50">
        <v>0</v>
      </c>
      <c r="D13" s="47" t="s">
        <v>19</v>
      </c>
      <c r="E13" s="43">
        <v>105</v>
      </c>
      <c r="F13" s="44">
        <f t="shared" si="0"/>
        <v>129.15</v>
      </c>
      <c r="G13" s="48">
        <v>0.23</v>
      </c>
      <c r="H13" s="49">
        <f t="shared" si="1"/>
        <v>0</v>
      </c>
      <c r="I13" s="49">
        <f t="shared" si="2"/>
        <v>0</v>
      </c>
      <c r="J13" s="3"/>
      <c r="K13" s="31"/>
      <c r="L13" s="31"/>
      <c r="M13" s="31"/>
    </row>
    <row r="14" spans="1:13" x14ac:dyDescent="0.3">
      <c r="A14" s="18">
        <v>6</v>
      </c>
      <c r="B14" s="46" t="s">
        <v>24</v>
      </c>
      <c r="C14" s="50">
        <v>0</v>
      </c>
      <c r="D14" s="47" t="s">
        <v>19</v>
      </c>
      <c r="E14" s="43">
        <v>228</v>
      </c>
      <c r="F14" s="44">
        <f t="shared" si="0"/>
        <v>280.44</v>
      </c>
      <c r="G14" s="48">
        <v>0.23</v>
      </c>
      <c r="H14" s="49">
        <f t="shared" si="1"/>
        <v>0</v>
      </c>
      <c r="I14" s="49">
        <f t="shared" si="2"/>
        <v>0</v>
      </c>
      <c r="J14" s="3"/>
      <c r="K14" s="31"/>
      <c r="L14" s="31"/>
      <c r="M14" s="31"/>
    </row>
    <row r="15" spans="1:13" x14ac:dyDescent="0.3">
      <c r="A15" s="18">
        <v>7</v>
      </c>
      <c r="B15" s="46" t="s">
        <v>25</v>
      </c>
      <c r="C15" s="50">
        <v>0</v>
      </c>
      <c r="D15" s="47" t="s">
        <v>19</v>
      </c>
      <c r="E15" s="43">
        <v>85</v>
      </c>
      <c r="F15" s="44">
        <f t="shared" si="0"/>
        <v>104.55</v>
      </c>
      <c r="G15" s="48">
        <v>0.23</v>
      </c>
      <c r="H15" s="49">
        <f t="shared" si="1"/>
        <v>0</v>
      </c>
      <c r="I15" s="49">
        <f t="shared" si="2"/>
        <v>0</v>
      </c>
      <c r="J15" s="3"/>
      <c r="K15" s="31"/>
      <c r="L15" s="31"/>
      <c r="M15" s="31"/>
    </row>
    <row r="16" spans="1:13" ht="27.6" x14ac:dyDescent="0.3">
      <c r="A16" s="18">
        <v>8</v>
      </c>
      <c r="B16" s="46" t="s">
        <v>26</v>
      </c>
      <c r="C16" s="50">
        <v>0</v>
      </c>
      <c r="D16" s="47" t="s">
        <v>27</v>
      </c>
      <c r="E16" s="43">
        <v>28</v>
      </c>
      <c r="F16" s="44">
        <f t="shared" si="0"/>
        <v>34.44</v>
      </c>
      <c r="G16" s="48">
        <v>0.23</v>
      </c>
      <c r="H16" s="49">
        <f t="shared" si="1"/>
        <v>0</v>
      </c>
      <c r="I16" s="49">
        <f t="shared" si="2"/>
        <v>0</v>
      </c>
      <c r="J16" s="3"/>
      <c r="K16" s="31"/>
      <c r="L16" s="31"/>
      <c r="M16" s="31"/>
    </row>
    <row r="17" spans="1:13" x14ac:dyDescent="0.3">
      <c r="A17" s="112" t="s">
        <v>9</v>
      </c>
      <c r="B17" s="112"/>
      <c r="C17" s="112"/>
      <c r="D17" s="112"/>
      <c r="E17" s="112"/>
      <c r="F17" s="112"/>
      <c r="G17" s="112"/>
      <c r="H17" s="34">
        <f>SUM(H9:H16)</f>
        <v>0</v>
      </c>
      <c r="I17" s="35">
        <f>SUM(I9:I16)</f>
        <v>0</v>
      </c>
      <c r="J17" s="3"/>
      <c r="K17" s="31"/>
      <c r="L17" s="31"/>
      <c r="M17" s="31"/>
    </row>
    <row r="18" spans="1:13" x14ac:dyDescent="0.3">
      <c r="A18" s="7"/>
      <c r="B18" s="7"/>
      <c r="C18" s="7"/>
      <c r="D18" s="7"/>
      <c r="E18" s="7"/>
      <c r="F18" s="7"/>
      <c r="G18" s="7"/>
      <c r="H18" s="7"/>
      <c r="I18" s="7"/>
      <c r="J18" s="3"/>
      <c r="K18" s="31"/>
      <c r="L18" s="31"/>
      <c r="M18" s="31"/>
    </row>
    <row r="19" spans="1:13" ht="15" thickBot="1" x14ac:dyDescent="0.35">
      <c r="A19" s="117" t="s">
        <v>10</v>
      </c>
      <c r="B19" s="117"/>
      <c r="C19" s="117"/>
      <c r="D19" s="117"/>
      <c r="E19" s="117"/>
      <c r="F19" s="23"/>
      <c r="G19" s="23"/>
      <c r="H19" s="23"/>
      <c r="I19" s="23"/>
      <c r="J19" s="3"/>
      <c r="K19" s="31"/>
      <c r="L19" s="31"/>
      <c r="M19" s="31"/>
    </row>
    <row r="20" spans="1:13" x14ac:dyDescent="0.3">
      <c r="A20" s="118"/>
      <c r="B20" s="119"/>
      <c r="C20" s="119"/>
      <c r="D20" s="119"/>
      <c r="E20" s="120"/>
      <c r="F20" s="24"/>
      <c r="G20" s="24"/>
      <c r="H20" s="24"/>
      <c r="I20" s="24"/>
      <c r="J20" s="3"/>
      <c r="K20" s="31"/>
      <c r="L20" s="31"/>
      <c r="M20" s="31"/>
    </row>
    <row r="21" spans="1:13" x14ac:dyDescent="0.3">
      <c r="A21" s="121"/>
      <c r="B21" s="122"/>
      <c r="C21" s="122"/>
      <c r="D21" s="122"/>
      <c r="E21" s="123"/>
      <c r="F21" s="25"/>
      <c r="G21" s="25"/>
      <c r="H21" s="25"/>
      <c r="I21" s="25"/>
      <c r="J21" s="3"/>
      <c r="K21" s="31"/>
      <c r="L21" s="31"/>
      <c r="M21" s="31"/>
    </row>
    <row r="22" spans="1:13" ht="15" thickBot="1" x14ac:dyDescent="0.35">
      <c r="A22" s="124"/>
      <c r="B22" s="125"/>
      <c r="C22" s="125"/>
      <c r="D22" s="125"/>
      <c r="E22" s="126"/>
      <c r="F22" s="26"/>
      <c r="G22" s="26"/>
      <c r="H22" s="26"/>
      <c r="I22" s="26"/>
      <c r="J22" s="3"/>
      <c r="K22" s="31"/>
      <c r="L22" s="31"/>
      <c r="M22" s="31"/>
    </row>
    <row r="23" spans="1:13" x14ac:dyDescent="0.3">
      <c r="A23" s="127" t="s">
        <v>11</v>
      </c>
      <c r="B23" s="128"/>
      <c r="C23" s="128"/>
      <c r="D23" s="25"/>
      <c r="E23" s="25"/>
      <c r="F23" s="25"/>
      <c r="G23" s="25"/>
      <c r="H23" s="25"/>
      <c r="I23" s="25"/>
      <c r="J23" s="3"/>
      <c r="K23" s="31"/>
      <c r="L23" s="31"/>
      <c r="M23" s="31"/>
    </row>
    <row r="24" spans="1:13" ht="15" thickBot="1" x14ac:dyDescent="0.35">
      <c r="A24" s="129" t="s">
        <v>12</v>
      </c>
      <c r="B24" s="129"/>
      <c r="C24" s="129"/>
      <c r="D24" s="130"/>
      <c r="E24" s="130"/>
      <c r="F24" s="25"/>
      <c r="G24" s="25"/>
      <c r="H24" s="25"/>
      <c r="I24" s="25"/>
      <c r="J24" s="29"/>
      <c r="K24" s="31"/>
      <c r="L24" s="31"/>
      <c r="M24" s="31"/>
    </row>
    <row r="25" spans="1:13" x14ac:dyDescent="0.3">
      <c r="A25" s="129" t="s">
        <v>13</v>
      </c>
      <c r="B25" s="129"/>
      <c r="C25" s="129"/>
      <c r="D25" s="130"/>
      <c r="E25" s="130"/>
      <c r="F25" s="25"/>
      <c r="G25" s="131" t="s">
        <v>14</v>
      </c>
      <c r="H25" s="132"/>
      <c r="I25" s="133"/>
      <c r="J25" s="30"/>
      <c r="K25" s="3"/>
      <c r="L25" s="31"/>
      <c r="M25" s="31"/>
    </row>
    <row r="26" spans="1:13" x14ac:dyDescent="0.3">
      <c r="A26" s="129" t="s">
        <v>15</v>
      </c>
      <c r="B26" s="129"/>
      <c r="C26" s="129"/>
      <c r="D26" s="130"/>
      <c r="E26" s="130"/>
      <c r="F26" s="25"/>
      <c r="G26" s="134"/>
      <c r="H26" s="135"/>
      <c r="I26" s="136"/>
      <c r="J26" s="30"/>
      <c r="K26" s="3"/>
      <c r="L26" s="31"/>
      <c r="M26" s="31"/>
    </row>
    <row r="27" spans="1:13" ht="15" thickBot="1" x14ac:dyDescent="0.35">
      <c r="A27" s="140" t="s">
        <v>16</v>
      </c>
      <c r="B27" s="141"/>
      <c r="C27" s="141"/>
      <c r="D27" s="25"/>
      <c r="E27" s="25"/>
      <c r="F27" s="25"/>
      <c r="G27" s="134"/>
      <c r="H27" s="135"/>
      <c r="I27" s="136"/>
      <c r="J27" s="30"/>
      <c r="K27" s="3"/>
      <c r="L27" s="31"/>
      <c r="M27" s="31"/>
    </row>
    <row r="28" spans="1:13" x14ac:dyDescent="0.3">
      <c r="A28" s="142"/>
      <c r="B28" s="143"/>
      <c r="C28" s="143"/>
      <c r="D28" s="143"/>
      <c r="E28" s="144"/>
      <c r="F28" s="25"/>
      <c r="G28" s="134"/>
      <c r="H28" s="135"/>
      <c r="I28" s="136"/>
      <c r="J28" s="30"/>
      <c r="K28" s="3"/>
      <c r="L28" s="31"/>
      <c r="M28" s="31"/>
    </row>
    <row r="29" spans="1:13" x14ac:dyDescent="0.3">
      <c r="A29" s="145"/>
      <c r="B29" s="130"/>
      <c r="C29" s="130"/>
      <c r="D29" s="130"/>
      <c r="E29" s="146"/>
      <c r="F29" s="27"/>
      <c r="G29" s="134"/>
      <c r="H29" s="135"/>
      <c r="I29" s="136"/>
      <c r="J29" s="30"/>
      <c r="K29" s="3"/>
      <c r="L29" s="31"/>
      <c r="M29" s="31"/>
    </row>
    <row r="30" spans="1:13" x14ac:dyDescent="0.3">
      <c r="A30" s="145"/>
      <c r="B30" s="130"/>
      <c r="C30" s="130"/>
      <c r="D30" s="130"/>
      <c r="E30" s="146"/>
      <c r="F30" s="27"/>
      <c r="G30" s="134"/>
      <c r="H30" s="135"/>
      <c r="I30" s="136"/>
      <c r="J30" s="30"/>
      <c r="K30" s="3"/>
      <c r="L30" s="31"/>
      <c r="M30" s="31"/>
    </row>
    <row r="31" spans="1:13" ht="15" thickBot="1" x14ac:dyDescent="0.35">
      <c r="A31" s="147"/>
      <c r="B31" s="148"/>
      <c r="C31" s="148"/>
      <c r="D31" s="148"/>
      <c r="E31" s="149"/>
      <c r="F31" s="27"/>
      <c r="G31" s="137"/>
      <c r="H31" s="138"/>
      <c r="I31" s="139"/>
      <c r="J31" s="30"/>
      <c r="K31" s="3"/>
      <c r="L31" s="31"/>
      <c r="M31" s="31"/>
    </row>
    <row r="32" spans="1:13" x14ac:dyDescent="0.3">
      <c r="A32" s="25"/>
      <c r="B32" s="25"/>
      <c r="C32" s="25"/>
      <c r="D32" s="25"/>
      <c r="E32" s="25"/>
      <c r="F32" s="27"/>
      <c r="G32" s="8"/>
      <c r="H32" s="8"/>
      <c r="I32" s="8"/>
      <c r="J32" s="30"/>
      <c r="K32" s="3"/>
      <c r="L32" s="31"/>
      <c r="M32" s="31"/>
    </row>
    <row r="33" spans="1:13" x14ac:dyDescent="0.3">
      <c r="A33" s="25"/>
      <c r="B33" s="25"/>
      <c r="C33" s="25"/>
      <c r="D33" s="25"/>
      <c r="E33" s="25"/>
      <c r="F33" s="27"/>
      <c r="G33" s="8"/>
      <c r="H33" s="8"/>
      <c r="I33" s="8"/>
      <c r="J33" s="30"/>
      <c r="K33" s="3"/>
      <c r="L33" s="31"/>
      <c r="M33" s="31"/>
    </row>
    <row r="34" spans="1:13" x14ac:dyDescent="0.3">
      <c r="A34" s="25"/>
      <c r="B34" s="25"/>
      <c r="C34" s="25"/>
      <c r="D34" s="25"/>
      <c r="E34" s="25"/>
      <c r="F34" s="27"/>
      <c r="G34" s="27"/>
      <c r="H34" s="8"/>
      <c r="I34" s="8"/>
      <c r="J34" s="30"/>
      <c r="K34" s="3"/>
      <c r="L34" s="31"/>
      <c r="M34" s="31"/>
    </row>
    <row r="35" spans="1:13" x14ac:dyDescent="0.3">
      <c r="J35" s="30"/>
      <c r="K35" s="3"/>
      <c r="L35" s="31"/>
      <c r="M35" s="31"/>
    </row>
    <row r="36" spans="1:13" x14ac:dyDescent="0.3">
      <c r="J36" s="30"/>
      <c r="K36" s="3"/>
      <c r="L36" s="31"/>
      <c r="M36" s="31"/>
    </row>
    <row r="37" spans="1:13" x14ac:dyDescent="0.3">
      <c r="J37" s="30"/>
      <c r="K37" s="3"/>
      <c r="L37" s="31"/>
      <c r="M37" s="31"/>
    </row>
    <row r="38" spans="1:13" x14ac:dyDescent="0.3">
      <c r="J38" s="30"/>
      <c r="K38" s="3"/>
      <c r="L38" s="31"/>
      <c r="M38" s="31"/>
    </row>
    <row r="39" spans="1:13" x14ac:dyDescent="0.3">
      <c r="J39" s="30"/>
      <c r="K39" s="3"/>
      <c r="L39" s="31"/>
      <c r="M39" s="31"/>
    </row>
    <row r="40" spans="1:13" x14ac:dyDescent="0.3">
      <c r="J40" s="30"/>
      <c r="K40" s="3"/>
      <c r="L40" s="31"/>
      <c r="M40" s="31"/>
    </row>
    <row r="41" spans="1:13" x14ac:dyDescent="0.3">
      <c r="J41" s="30"/>
      <c r="K41" s="3"/>
      <c r="L41" s="31"/>
      <c r="M41" s="31"/>
    </row>
    <row r="42" spans="1:13" x14ac:dyDescent="0.3">
      <c r="J42" s="30"/>
      <c r="K42" s="3"/>
      <c r="L42" s="31"/>
      <c r="M42" s="31"/>
    </row>
    <row r="43" spans="1:13" x14ac:dyDescent="0.3">
      <c r="J43" s="30"/>
      <c r="K43" s="3"/>
      <c r="L43" s="31"/>
      <c r="M43" s="31"/>
    </row>
    <row r="44" spans="1:13" hidden="1" x14ac:dyDescent="0.3">
      <c r="J44" s="30"/>
      <c r="K44" s="3"/>
      <c r="L44" s="31"/>
      <c r="M44" s="31"/>
    </row>
    <row r="45" spans="1:13" hidden="1" x14ac:dyDescent="0.3">
      <c r="J45" s="30"/>
      <c r="K45" s="3"/>
      <c r="L45" s="31"/>
      <c r="M45" s="31"/>
    </row>
    <row r="46" spans="1:13" hidden="1" x14ac:dyDescent="0.3">
      <c r="J46" s="30"/>
      <c r="K46" s="3"/>
      <c r="L46" s="31"/>
      <c r="M46" s="31"/>
    </row>
    <row r="47" spans="1:13" hidden="1" x14ac:dyDescent="0.3">
      <c r="J47" s="30"/>
      <c r="K47" s="3"/>
      <c r="L47" s="31"/>
      <c r="M47" s="31"/>
    </row>
    <row r="48" spans="1:13" hidden="1" x14ac:dyDescent="0.3">
      <c r="J48" s="30"/>
      <c r="K48" s="3"/>
      <c r="L48" s="31"/>
      <c r="M48" s="31"/>
    </row>
    <row r="49" spans="10:13" hidden="1" x14ac:dyDescent="0.3">
      <c r="J49" s="30"/>
      <c r="K49" s="3"/>
      <c r="L49" s="31"/>
      <c r="M49" s="31"/>
    </row>
    <row r="50" spans="10:13" hidden="1" x14ac:dyDescent="0.3">
      <c r="J50" s="30"/>
      <c r="K50" s="3"/>
      <c r="L50" s="31"/>
      <c r="M50" s="31"/>
    </row>
    <row r="51" spans="10:13" hidden="1" x14ac:dyDescent="0.3">
      <c r="J51" s="30"/>
      <c r="K51" s="3"/>
      <c r="L51" s="31"/>
      <c r="M51" s="31"/>
    </row>
    <row r="52" spans="10:13" hidden="1" x14ac:dyDescent="0.3">
      <c r="J52" s="30"/>
      <c r="K52" s="3"/>
      <c r="L52" s="31"/>
      <c r="M52" s="31"/>
    </row>
    <row r="53" spans="10:13" hidden="1" x14ac:dyDescent="0.3">
      <c r="J53" s="30"/>
      <c r="K53" s="3"/>
      <c r="L53" s="31"/>
      <c r="M53" s="31"/>
    </row>
    <row r="54" spans="10:13" hidden="1" x14ac:dyDescent="0.3">
      <c r="J54" s="30"/>
      <c r="K54" s="3"/>
      <c r="L54" s="31"/>
      <c r="M54" s="31"/>
    </row>
    <row r="55" spans="10:13" hidden="1" x14ac:dyDescent="0.3">
      <c r="J55" s="30"/>
      <c r="K55" s="3"/>
      <c r="L55" s="31"/>
      <c r="M55" s="31"/>
    </row>
    <row r="56" spans="10:13" hidden="1" x14ac:dyDescent="0.3">
      <c r="J56" s="30"/>
      <c r="K56" s="3"/>
      <c r="L56" s="31"/>
      <c r="M56" s="31"/>
    </row>
    <row r="57" spans="10:13" hidden="1" x14ac:dyDescent="0.3">
      <c r="J57" s="30"/>
      <c r="K57" s="3"/>
      <c r="L57" s="31"/>
      <c r="M57" s="31"/>
    </row>
    <row r="58" spans="10:13" hidden="1" x14ac:dyDescent="0.3">
      <c r="J58" s="30"/>
      <c r="K58" s="3"/>
      <c r="L58" s="31"/>
      <c r="M58" s="31"/>
    </row>
    <row r="59" spans="10:13" hidden="1" x14ac:dyDescent="0.3">
      <c r="J59" s="30"/>
      <c r="K59" s="3"/>
      <c r="L59" s="31"/>
      <c r="M59" s="31"/>
    </row>
    <row r="60" spans="10:13" hidden="1" x14ac:dyDescent="0.3">
      <c r="J60" s="30"/>
      <c r="K60" s="3"/>
      <c r="L60" s="31"/>
      <c r="M60" s="31"/>
    </row>
    <row r="61" spans="10:13" hidden="1" x14ac:dyDescent="0.3">
      <c r="J61" s="30"/>
      <c r="K61" s="3"/>
      <c r="L61" s="31"/>
      <c r="M61" s="31"/>
    </row>
    <row r="62" spans="10:13" hidden="1" x14ac:dyDescent="0.3">
      <c r="J62" s="30"/>
      <c r="K62" s="3"/>
      <c r="L62" s="31"/>
      <c r="M62" s="31"/>
    </row>
    <row r="63" spans="10:13" hidden="1" x14ac:dyDescent="0.3">
      <c r="J63" s="30"/>
      <c r="K63" s="3"/>
      <c r="L63" s="31"/>
      <c r="M63" s="31"/>
    </row>
    <row r="64" spans="10:13" hidden="1" x14ac:dyDescent="0.3">
      <c r="J64" s="30"/>
      <c r="K64" s="3"/>
      <c r="L64" s="31"/>
      <c r="M64" s="31"/>
    </row>
    <row r="65" spans="10:13" hidden="1" x14ac:dyDescent="0.3">
      <c r="J65" s="30"/>
      <c r="K65" s="3"/>
      <c r="L65" s="31"/>
      <c r="M65" s="31"/>
    </row>
    <row r="66" spans="10:13" hidden="1" x14ac:dyDescent="0.3">
      <c r="J66" s="30"/>
      <c r="K66" s="3"/>
      <c r="L66" s="31"/>
      <c r="M66" s="31"/>
    </row>
    <row r="67" spans="10:13" hidden="1" x14ac:dyDescent="0.3">
      <c r="J67" s="30"/>
      <c r="K67" s="3"/>
      <c r="L67" s="31"/>
      <c r="M67" s="31"/>
    </row>
    <row r="68" spans="10:13" hidden="1" x14ac:dyDescent="0.3">
      <c r="J68" s="30"/>
      <c r="K68" s="3"/>
      <c r="L68" s="31"/>
      <c r="M68" s="31"/>
    </row>
    <row r="69" spans="10:13" hidden="1" x14ac:dyDescent="0.3">
      <c r="J69" s="30"/>
      <c r="K69" s="3"/>
      <c r="L69" s="31"/>
      <c r="M69" s="31"/>
    </row>
    <row r="70" spans="10:13" hidden="1" x14ac:dyDescent="0.3">
      <c r="J70" s="30"/>
      <c r="K70" s="3"/>
      <c r="L70" s="31"/>
      <c r="M70" s="31"/>
    </row>
    <row r="71" spans="10:13" hidden="1" x14ac:dyDescent="0.3">
      <c r="J71" s="30"/>
      <c r="K71" s="3"/>
      <c r="L71" s="31"/>
      <c r="M71" s="31"/>
    </row>
    <row r="72" spans="10:13" hidden="1" x14ac:dyDescent="0.3">
      <c r="J72" s="30"/>
      <c r="K72" s="3"/>
      <c r="L72" s="31"/>
      <c r="M72" s="31"/>
    </row>
    <row r="73" spans="10:13" hidden="1" x14ac:dyDescent="0.3">
      <c r="J73" s="30"/>
      <c r="K73" s="3"/>
      <c r="L73" s="31"/>
      <c r="M73" s="31"/>
    </row>
    <row r="74" spans="10:13" hidden="1" x14ac:dyDescent="0.3">
      <c r="J74" s="30"/>
      <c r="K74" s="3"/>
      <c r="L74" s="31"/>
      <c r="M74" s="31"/>
    </row>
    <row r="75" spans="10:13" hidden="1" x14ac:dyDescent="0.3">
      <c r="J75" s="30"/>
      <c r="K75" s="3"/>
      <c r="L75" s="31"/>
      <c r="M75" s="31"/>
    </row>
    <row r="76" spans="10:13" hidden="1" x14ac:dyDescent="0.3">
      <c r="J76" s="30"/>
      <c r="K76" s="3"/>
      <c r="L76" s="31"/>
      <c r="M76" s="31"/>
    </row>
    <row r="77" spans="10:13" hidden="1" x14ac:dyDescent="0.3">
      <c r="J77" s="30"/>
      <c r="K77" s="3"/>
      <c r="L77" s="31"/>
      <c r="M77" s="31"/>
    </row>
    <row r="78" spans="10:13" hidden="1" x14ac:dyDescent="0.3">
      <c r="J78" s="30"/>
      <c r="K78" s="3"/>
      <c r="L78" s="31"/>
      <c r="M78" s="31"/>
    </row>
    <row r="79" spans="10:13" hidden="1" x14ac:dyDescent="0.3">
      <c r="J79" s="30"/>
      <c r="K79" s="3"/>
      <c r="L79" s="31"/>
      <c r="M79" s="31"/>
    </row>
    <row r="80" spans="10:13" hidden="1" x14ac:dyDescent="0.3">
      <c r="J80" s="30"/>
      <c r="K80" s="3"/>
      <c r="L80" s="31"/>
      <c r="M80" s="31"/>
    </row>
    <row r="81" spans="10:13" hidden="1" x14ac:dyDescent="0.3">
      <c r="J81" s="30"/>
      <c r="K81" s="3"/>
      <c r="L81" s="31"/>
      <c r="M81" s="31"/>
    </row>
    <row r="82" spans="10:13" hidden="1" x14ac:dyDescent="0.3">
      <c r="J82" s="30"/>
      <c r="K82" s="3"/>
      <c r="L82" s="31"/>
      <c r="M82" s="31"/>
    </row>
    <row r="83" spans="10:13" hidden="1" x14ac:dyDescent="0.3">
      <c r="J83" s="30"/>
      <c r="K83" s="3"/>
      <c r="L83" s="31"/>
      <c r="M83" s="31"/>
    </row>
    <row r="84" spans="10:13" hidden="1" x14ac:dyDescent="0.3">
      <c r="J84" s="30"/>
      <c r="K84" s="3"/>
      <c r="L84" s="31"/>
      <c r="M84" s="31"/>
    </row>
    <row r="85" spans="10:13" hidden="1" x14ac:dyDescent="0.3">
      <c r="J85" s="30"/>
      <c r="K85" s="3"/>
      <c r="L85" s="31"/>
      <c r="M85" s="31"/>
    </row>
    <row r="86" spans="10:13" hidden="1" x14ac:dyDescent="0.3">
      <c r="J86" s="30"/>
      <c r="K86" s="3"/>
      <c r="L86" s="31"/>
      <c r="M86" s="31"/>
    </row>
    <row r="87" spans="10:13" hidden="1" x14ac:dyDescent="0.3">
      <c r="J87" s="30"/>
      <c r="K87" s="3"/>
      <c r="L87" s="31"/>
      <c r="M87" s="31"/>
    </row>
    <row r="88" spans="10:13" hidden="1" x14ac:dyDescent="0.3">
      <c r="J88" s="30"/>
      <c r="K88" s="3"/>
      <c r="L88" s="31"/>
      <c r="M88" s="31"/>
    </row>
    <row r="89" spans="10:13" hidden="1" x14ac:dyDescent="0.3">
      <c r="J89" s="30"/>
      <c r="K89" s="3"/>
      <c r="L89" s="31"/>
      <c r="M89" s="31"/>
    </row>
    <row r="90" spans="10:13" hidden="1" x14ac:dyDescent="0.3">
      <c r="J90" s="30"/>
      <c r="K90" s="3"/>
      <c r="L90" s="31"/>
      <c r="M90" s="31"/>
    </row>
    <row r="91" spans="10:13" hidden="1" x14ac:dyDescent="0.3">
      <c r="J91" s="30"/>
      <c r="K91" s="3"/>
      <c r="L91" s="31"/>
      <c r="M91" s="31"/>
    </row>
    <row r="92" spans="10:13" hidden="1" x14ac:dyDescent="0.3">
      <c r="J92" s="30"/>
      <c r="K92" s="3"/>
      <c r="L92" s="31"/>
      <c r="M92" s="31"/>
    </row>
    <row r="93" spans="10:13" hidden="1" x14ac:dyDescent="0.3">
      <c r="J93" s="30"/>
      <c r="K93" s="3"/>
      <c r="L93" s="31"/>
      <c r="M93" s="31"/>
    </row>
    <row r="94" spans="10:13" hidden="1" x14ac:dyDescent="0.3">
      <c r="J94" s="30"/>
      <c r="K94" s="3"/>
      <c r="L94" s="31"/>
      <c r="M94" s="31"/>
    </row>
    <row r="95" spans="10:13" hidden="1" x14ac:dyDescent="0.3">
      <c r="J95" s="30"/>
      <c r="K95" s="3"/>
      <c r="L95" s="31"/>
      <c r="M95" s="31"/>
    </row>
    <row r="96" spans="10:13" hidden="1" x14ac:dyDescent="0.3">
      <c r="J96" s="30"/>
      <c r="K96" s="3"/>
      <c r="L96" s="31"/>
      <c r="M96" s="31"/>
    </row>
    <row r="97" spans="10:13" hidden="1" x14ac:dyDescent="0.3">
      <c r="J97" s="30"/>
      <c r="K97" s="3"/>
      <c r="L97" s="31"/>
      <c r="M97" s="31"/>
    </row>
    <row r="98" spans="10:13" hidden="1" x14ac:dyDescent="0.3">
      <c r="J98" s="30"/>
      <c r="K98" s="3"/>
      <c r="L98" s="31"/>
      <c r="M98" s="31"/>
    </row>
    <row r="99" spans="10:13" hidden="1" x14ac:dyDescent="0.3">
      <c r="J99" s="30"/>
      <c r="K99" s="3"/>
      <c r="L99" s="31"/>
      <c r="M99" s="31"/>
    </row>
    <row r="100" spans="10:13" hidden="1" x14ac:dyDescent="0.3">
      <c r="J100" s="30"/>
      <c r="K100" s="3"/>
      <c r="L100" s="31"/>
      <c r="M100" s="31"/>
    </row>
    <row r="101" spans="10:13" hidden="1" x14ac:dyDescent="0.3">
      <c r="J101" s="30"/>
      <c r="K101" s="3"/>
      <c r="L101" s="31"/>
      <c r="M101" s="31"/>
    </row>
    <row r="102" spans="10:13" hidden="1" x14ac:dyDescent="0.3">
      <c r="J102" s="28"/>
      <c r="K102" s="6"/>
      <c r="L102" s="6"/>
      <c r="M102" s="6"/>
    </row>
    <row r="103" spans="10:13" hidden="1" x14ac:dyDescent="0.3">
      <c r="J103" s="3"/>
      <c r="K103" s="31"/>
      <c r="L103" s="31"/>
      <c r="M103" s="31"/>
    </row>
    <row r="104" spans="10:13" hidden="1" x14ac:dyDescent="0.3">
      <c r="J104" s="7"/>
      <c r="K104" s="2"/>
      <c r="L104" s="21"/>
      <c r="M104" s="22"/>
    </row>
    <row r="105" spans="10:13" ht="14.4" hidden="1" customHeight="1" x14ac:dyDescent="0.3"/>
    <row r="106" spans="10:13" hidden="1" x14ac:dyDescent="0.3"/>
    <row r="107" spans="10:13" hidden="1" x14ac:dyDescent="0.3"/>
    <row r="108" spans="10:13" hidden="1" x14ac:dyDescent="0.3"/>
    <row r="109" spans="10:13" hidden="1" x14ac:dyDescent="0.3"/>
    <row r="110" spans="10:13" hidden="1" x14ac:dyDescent="0.3"/>
    <row r="111" spans="10:13" ht="14.4" hidden="1" customHeight="1" x14ac:dyDescent="0.3"/>
    <row r="112" spans="10:13" hidden="1" x14ac:dyDescent="0.3"/>
    <row r="113" spans="10:13" hidden="1" x14ac:dyDescent="0.3"/>
    <row r="114" spans="10:13" hidden="1" x14ac:dyDescent="0.3"/>
    <row r="115" spans="10:13" hidden="1" x14ac:dyDescent="0.3"/>
    <row r="116" spans="10:13" hidden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>
      <c r="J120" s="8"/>
      <c r="K120" s="8"/>
      <c r="L120" s="8"/>
      <c r="M120" s="8"/>
    </row>
  </sheetData>
  <mergeCells count="19">
    <mergeCell ref="A27:C27"/>
    <mergeCell ref="G25:I31"/>
    <mergeCell ref="A17:G17"/>
    <mergeCell ref="A20:E22"/>
    <mergeCell ref="A23:C23"/>
    <mergeCell ref="A24:C24"/>
    <mergeCell ref="D24:E24"/>
    <mergeCell ref="A28:E31"/>
    <mergeCell ref="A25:C25"/>
    <mergeCell ref="D25:E25"/>
    <mergeCell ref="A26:C26"/>
    <mergeCell ref="D26:E26"/>
    <mergeCell ref="J1:K1"/>
    <mergeCell ref="A4:I4"/>
    <mergeCell ref="A5:I5"/>
    <mergeCell ref="F2:I2"/>
    <mergeCell ref="A19:E19"/>
    <mergeCell ref="F1:I1"/>
    <mergeCell ref="A1:C2"/>
  </mergeCells>
  <dataValidations count="1">
    <dataValidation type="list" allowBlank="1" showInputMessage="1" showErrorMessage="1" sqref="D10:D16">
      <formula1>zeropięć</formula1>
      <formula2>0</formula2>
    </dataValidation>
  </dataValidations>
  <pageMargins left="0.7" right="0.7" top="0.75" bottom="0.75" header="0.3" footer="0.3"/>
  <pageSetup paperSize="9" scale="66" fitToHeight="0" orientation="portrait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0"/>
  <sheetViews>
    <sheetView showGridLines="0" workbookViewId="0">
      <selection activeCell="B8" sqref="B8"/>
    </sheetView>
  </sheetViews>
  <sheetFormatPr defaultColWidth="0" defaultRowHeight="14.4" zeroHeight="1" x14ac:dyDescent="0.3"/>
  <cols>
    <col min="1" max="1" width="8.88671875" style="78" customWidth="1"/>
    <col min="2" max="2" width="54.6640625" style="78" customWidth="1"/>
    <col min="3" max="4" width="11.6640625" style="78" customWidth="1"/>
    <col min="5" max="5" width="13.109375" style="78" customWidth="1"/>
    <col min="6" max="6" width="12.88671875" style="78" customWidth="1"/>
    <col min="7" max="7" width="12.5546875" style="78" customWidth="1"/>
    <col min="8" max="8" width="13.109375" style="78" customWidth="1"/>
    <col min="9" max="9" width="11.6640625" style="78" customWidth="1"/>
    <col min="10" max="10" width="8.33203125" style="78" customWidth="1"/>
    <col min="11" max="11" width="8.88671875" style="78" customWidth="1"/>
    <col min="12" max="13" width="0" style="78" hidden="1" customWidth="1"/>
    <col min="14" max="16384" width="8.88671875" style="78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150"/>
      <c r="K1" s="151"/>
    </row>
    <row r="2" spans="1:13" ht="68.400000000000006" customHeight="1" x14ac:dyDescent="0.3">
      <c r="A2" s="113"/>
      <c r="B2" s="113"/>
      <c r="C2" s="113"/>
      <c r="D2" s="1"/>
      <c r="E2" s="2"/>
      <c r="F2" s="112" t="s">
        <v>208</v>
      </c>
      <c r="G2" s="112"/>
      <c r="H2" s="112"/>
      <c r="I2" s="112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5" t="s">
        <v>74</v>
      </c>
      <c r="B4" s="115"/>
      <c r="C4" s="115"/>
      <c r="D4" s="115"/>
      <c r="E4" s="115"/>
      <c r="F4" s="115"/>
      <c r="G4" s="115"/>
      <c r="H4" s="115"/>
      <c r="I4" s="115"/>
      <c r="J4" s="36"/>
      <c r="K4" s="36"/>
      <c r="L4" s="36"/>
      <c r="M4" s="36"/>
    </row>
    <row r="5" spans="1:13" ht="14.4" customHeight="1" x14ac:dyDescent="0.3">
      <c r="A5" s="112" t="s">
        <v>210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x14ac:dyDescent="0.3">
      <c r="A9" s="18">
        <v>1</v>
      </c>
      <c r="B9" s="41" t="s">
        <v>171</v>
      </c>
      <c r="C9" s="50">
        <v>0</v>
      </c>
      <c r="D9" s="83" t="s">
        <v>19</v>
      </c>
      <c r="E9" s="44">
        <v>250</v>
      </c>
      <c r="F9" s="44">
        <f>(G9*E9)+E9</f>
        <v>270</v>
      </c>
      <c r="G9" s="48">
        <v>0.08</v>
      </c>
      <c r="H9" s="49">
        <f>E9*C9</f>
        <v>0</v>
      </c>
      <c r="I9" s="49">
        <f>F9*C9</f>
        <v>0</v>
      </c>
      <c r="J9" s="3"/>
    </row>
    <row r="10" spans="1:13" ht="55.2" x14ac:dyDescent="0.3">
      <c r="A10" s="19">
        <v>2</v>
      </c>
      <c r="B10" s="42" t="s">
        <v>172</v>
      </c>
      <c r="C10" s="50">
        <v>0</v>
      </c>
      <c r="D10" s="82" t="s">
        <v>27</v>
      </c>
      <c r="E10" s="43">
        <v>80</v>
      </c>
      <c r="F10" s="44">
        <f t="shared" ref="F10:F15" si="0">(G10*E10)+E10</f>
        <v>86.4</v>
      </c>
      <c r="G10" s="48">
        <v>0.08</v>
      </c>
      <c r="H10" s="49">
        <f t="shared" ref="H10:H15" si="1">E10*C10</f>
        <v>0</v>
      </c>
      <c r="I10" s="49">
        <f t="shared" ref="I10:I15" si="2">F10*C10</f>
        <v>0</v>
      </c>
      <c r="J10" s="3"/>
    </row>
    <row r="11" spans="1:13" ht="41.4" x14ac:dyDescent="0.3">
      <c r="A11" s="18">
        <v>3</v>
      </c>
      <c r="B11" s="41" t="s">
        <v>173</v>
      </c>
      <c r="C11" s="50">
        <v>0</v>
      </c>
      <c r="D11" s="83" t="s">
        <v>27</v>
      </c>
      <c r="E11" s="43">
        <v>80</v>
      </c>
      <c r="F11" s="44">
        <f t="shared" si="0"/>
        <v>86.4</v>
      </c>
      <c r="G11" s="48">
        <v>0.08</v>
      </c>
      <c r="H11" s="49">
        <f t="shared" si="1"/>
        <v>0</v>
      </c>
      <c r="I11" s="49">
        <f t="shared" si="2"/>
        <v>0</v>
      </c>
      <c r="J11" s="3"/>
    </row>
    <row r="12" spans="1:13" ht="41.4" x14ac:dyDescent="0.3">
      <c r="A12" s="18">
        <v>4</v>
      </c>
      <c r="B12" s="42" t="s">
        <v>174</v>
      </c>
      <c r="C12" s="50">
        <v>0</v>
      </c>
      <c r="D12" s="82" t="s">
        <v>27</v>
      </c>
      <c r="E12" s="43">
        <v>80</v>
      </c>
      <c r="F12" s="44">
        <f t="shared" si="0"/>
        <v>86.4</v>
      </c>
      <c r="G12" s="48">
        <v>0.08</v>
      </c>
      <c r="H12" s="49">
        <f t="shared" si="1"/>
        <v>0</v>
      </c>
      <c r="I12" s="49">
        <f t="shared" si="2"/>
        <v>0</v>
      </c>
      <c r="J12" s="3"/>
    </row>
    <row r="13" spans="1:13" ht="27.6" x14ac:dyDescent="0.3">
      <c r="A13" s="19">
        <v>5</v>
      </c>
      <c r="B13" s="41" t="s">
        <v>175</v>
      </c>
      <c r="C13" s="50">
        <v>0</v>
      </c>
      <c r="D13" s="83" t="s">
        <v>27</v>
      </c>
      <c r="E13" s="43">
        <v>170</v>
      </c>
      <c r="F13" s="44">
        <f t="shared" si="0"/>
        <v>183.6</v>
      </c>
      <c r="G13" s="48">
        <v>0.08</v>
      </c>
      <c r="H13" s="49">
        <f t="shared" si="1"/>
        <v>0</v>
      </c>
      <c r="I13" s="49">
        <f t="shared" si="2"/>
        <v>0</v>
      </c>
      <c r="J13" s="3"/>
    </row>
    <row r="14" spans="1:13" ht="27.6" x14ac:dyDescent="0.3">
      <c r="A14" s="18">
        <v>6</v>
      </c>
      <c r="B14" s="42" t="s">
        <v>176</v>
      </c>
      <c r="C14" s="50">
        <v>0</v>
      </c>
      <c r="D14" s="82" t="s">
        <v>27</v>
      </c>
      <c r="E14" s="43">
        <v>140</v>
      </c>
      <c r="F14" s="44">
        <f t="shared" si="0"/>
        <v>151.19999999999999</v>
      </c>
      <c r="G14" s="48">
        <v>0.08</v>
      </c>
      <c r="H14" s="49">
        <f t="shared" si="1"/>
        <v>0</v>
      </c>
      <c r="I14" s="49">
        <f t="shared" si="2"/>
        <v>0</v>
      </c>
      <c r="J14" s="3"/>
    </row>
    <row r="15" spans="1:13" ht="27.6" x14ac:dyDescent="0.3">
      <c r="A15" s="18">
        <v>7</v>
      </c>
      <c r="B15" s="41" t="s">
        <v>177</v>
      </c>
      <c r="C15" s="50">
        <v>0</v>
      </c>
      <c r="D15" s="83" t="s">
        <v>27</v>
      </c>
      <c r="E15" s="43">
        <v>180</v>
      </c>
      <c r="F15" s="44">
        <f t="shared" si="0"/>
        <v>194.4</v>
      </c>
      <c r="G15" s="48">
        <v>0.08</v>
      </c>
      <c r="H15" s="49">
        <f t="shared" si="1"/>
        <v>0</v>
      </c>
      <c r="I15" s="49">
        <f t="shared" si="2"/>
        <v>0</v>
      </c>
      <c r="J15" s="3"/>
    </row>
    <row r="16" spans="1:13" x14ac:dyDescent="0.3">
      <c r="A16" s="112" t="s">
        <v>9</v>
      </c>
      <c r="B16" s="112"/>
      <c r="C16" s="112"/>
      <c r="D16" s="112"/>
      <c r="E16" s="112"/>
      <c r="F16" s="112"/>
      <c r="G16" s="112"/>
      <c r="H16" s="34">
        <f>SUM(H9:H15)</f>
        <v>0</v>
      </c>
      <c r="I16" s="35">
        <f>SUM(I9:I15)</f>
        <v>0</v>
      </c>
      <c r="J16" s="3"/>
    </row>
    <row r="17" spans="1:11" x14ac:dyDescent="0.3">
      <c r="A17" s="7"/>
      <c r="B17" s="7"/>
      <c r="C17" s="7"/>
      <c r="D17" s="7"/>
      <c r="E17" s="7"/>
      <c r="F17" s="7"/>
      <c r="G17" s="7"/>
      <c r="H17" s="7"/>
      <c r="I17" s="7"/>
      <c r="J17" s="3"/>
    </row>
    <row r="18" spans="1:11" ht="15" thickBot="1" x14ac:dyDescent="0.35">
      <c r="A18" s="117" t="s">
        <v>10</v>
      </c>
      <c r="B18" s="117"/>
      <c r="C18" s="117"/>
      <c r="D18" s="117"/>
      <c r="E18" s="117"/>
      <c r="F18" s="23"/>
      <c r="G18" s="23"/>
      <c r="H18" s="23"/>
      <c r="I18" s="23"/>
      <c r="J18" s="3"/>
    </row>
    <row r="19" spans="1:11" x14ac:dyDescent="0.3">
      <c r="A19" s="118"/>
      <c r="B19" s="119"/>
      <c r="C19" s="119"/>
      <c r="D19" s="119"/>
      <c r="E19" s="120"/>
      <c r="F19" s="45"/>
      <c r="G19" s="45"/>
      <c r="H19" s="45"/>
      <c r="I19" s="45"/>
      <c r="J19" s="3"/>
    </row>
    <row r="20" spans="1:11" x14ac:dyDescent="0.3">
      <c r="A20" s="121"/>
      <c r="B20" s="122"/>
      <c r="C20" s="122"/>
      <c r="D20" s="122"/>
      <c r="E20" s="123"/>
      <c r="F20" s="25"/>
      <c r="G20" s="25"/>
      <c r="H20" s="25"/>
      <c r="I20" s="25"/>
      <c r="J20" s="3"/>
    </row>
    <row r="21" spans="1:11" ht="15" thickBot="1" x14ac:dyDescent="0.35">
      <c r="A21" s="124"/>
      <c r="B21" s="125"/>
      <c r="C21" s="125"/>
      <c r="D21" s="125"/>
      <c r="E21" s="126"/>
      <c r="F21" s="26"/>
      <c r="G21" s="26"/>
      <c r="H21" s="26"/>
      <c r="I21" s="26"/>
      <c r="J21" s="3"/>
    </row>
    <row r="22" spans="1:11" x14ac:dyDescent="0.3">
      <c r="A22" s="127" t="s">
        <v>11</v>
      </c>
      <c r="B22" s="128"/>
      <c r="C22" s="128"/>
      <c r="D22" s="25"/>
      <c r="E22" s="25"/>
      <c r="F22" s="25"/>
      <c r="G22" s="25"/>
      <c r="H22" s="25"/>
      <c r="I22" s="25"/>
      <c r="J22" s="3"/>
    </row>
    <row r="23" spans="1:11" ht="15" thickBot="1" x14ac:dyDescent="0.35">
      <c r="A23" s="129" t="s">
        <v>12</v>
      </c>
      <c r="B23" s="129"/>
      <c r="C23" s="129"/>
      <c r="D23" s="130"/>
      <c r="E23" s="130"/>
      <c r="F23" s="25"/>
      <c r="G23" s="25"/>
      <c r="H23" s="25"/>
      <c r="I23" s="25"/>
      <c r="J23" s="3"/>
    </row>
    <row r="24" spans="1:11" x14ac:dyDescent="0.3">
      <c r="A24" s="129" t="s">
        <v>13</v>
      </c>
      <c r="B24" s="129"/>
      <c r="C24" s="129"/>
      <c r="D24" s="130"/>
      <c r="E24" s="130"/>
      <c r="F24" s="25"/>
      <c r="G24" s="131" t="s">
        <v>14</v>
      </c>
      <c r="H24" s="132"/>
      <c r="I24" s="133"/>
      <c r="J24" s="29"/>
    </row>
    <row r="25" spans="1:11" x14ac:dyDescent="0.3">
      <c r="A25" s="129" t="s">
        <v>15</v>
      </c>
      <c r="B25" s="129"/>
      <c r="C25" s="129"/>
      <c r="D25" s="130"/>
      <c r="E25" s="130"/>
      <c r="F25" s="25"/>
      <c r="G25" s="134"/>
      <c r="H25" s="135"/>
      <c r="I25" s="136"/>
      <c r="J25" s="30"/>
      <c r="K25" s="3"/>
    </row>
    <row r="26" spans="1:11" ht="15" thickBot="1" x14ac:dyDescent="0.35">
      <c r="A26" s="140" t="s">
        <v>16</v>
      </c>
      <c r="B26" s="141"/>
      <c r="C26" s="141"/>
      <c r="D26" s="25"/>
      <c r="E26" s="25"/>
      <c r="F26" s="25"/>
      <c r="G26" s="134"/>
      <c r="H26" s="135"/>
      <c r="I26" s="136"/>
      <c r="J26" s="30"/>
      <c r="K26" s="3"/>
    </row>
    <row r="27" spans="1:11" x14ac:dyDescent="0.3">
      <c r="A27" s="142"/>
      <c r="B27" s="143"/>
      <c r="C27" s="143"/>
      <c r="D27" s="143"/>
      <c r="E27" s="144"/>
      <c r="F27" s="25"/>
      <c r="G27" s="134"/>
      <c r="H27" s="135"/>
      <c r="I27" s="136"/>
      <c r="J27" s="30"/>
      <c r="K27" s="3"/>
    </row>
    <row r="28" spans="1:11" x14ac:dyDescent="0.3">
      <c r="A28" s="145"/>
      <c r="B28" s="130"/>
      <c r="C28" s="130"/>
      <c r="D28" s="130"/>
      <c r="E28" s="146"/>
      <c r="F28" s="27"/>
      <c r="G28" s="134"/>
      <c r="H28" s="135"/>
      <c r="I28" s="136"/>
      <c r="J28" s="30"/>
      <c r="K28" s="3"/>
    </row>
    <row r="29" spans="1:11" x14ac:dyDescent="0.3">
      <c r="A29" s="145"/>
      <c r="B29" s="130"/>
      <c r="C29" s="130"/>
      <c r="D29" s="130"/>
      <c r="E29" s="146"/>
      <c r="F29" s="27"/>
      <c r="G29" s="134"/>
      <c r="H29" s="135"/>
      <c r="I29" s="136"/>
      <c r="J29" s="30"/>
      <c r="K29" s="3"/>
    </row>
    <row r="30" spans="1:11" ht="15" thickBot="1" x14ac:dyDescent="0.35">
      <c r="A30" s="147"/>
      <c r="B30" s="148"/>
      <c r="C30" s="148"/>
      <c r="D30" s="148"/>
      <c r="E30" s="149"/>
      <c r="F30" s="27"/>
      <c r="G30" s="137"/>
      <c r="H30" s="138"/>
      <c r="I30" s="139"/>
      <c r="J30" s="30"/>
      <c r="K30" s="3"/>
    </row>
    <row r="31" spans="1:11" x14ac:dyDescent="0.3">
      <c r="A31" s="25"/>
      <c r="B31" s="25"/>
      <c r="C31" s="25"/>
      <c r="D31" s="25"/>
      <c r="E31" s="25"/>
      <c r="F31" s="27"/>
      <c r="G31" s="8"/>
      <c r="H31" s="8"/>
      <c r="I31" s="8"/>
      <c r="J31" s="30"/>
      <c r="K31" s="3"/>
    </row>
    <row r="32" spans="1:11" x14ac:dyDescent="0.3">
      <c r="A32" s="25"/>
      <c r="B32" s="25"/>
      <c r="C32" s="25"/>
      <c r="D32" s="25"/>
      <c r="E32" s="25"/>
      <c r="F32" s="27"/>
      <c r="G32" s="8"/>
      <c r="H32" s="8"/>
      <c r="I32" s="8"/>
      <c r="J32" s="30"/>
      <c r="K32" s="3"/>
    </row>
    <row r="33" spans="1:11" x14ac:dyDescent="0.3">
      <c r="A33" s="25"/>
      <c r="B33" s="25"/>
      <c r="C33" s="25"/>
      <c r="D33" s="25"/>
      <c r="E33" s="25"/>
      <c r="F33" s="27"/>
      <c r="G33" s="27"/>
      <c r="H33" s="8"/>
      <c r="I33" s="8"/>
      <c r="J33" s="30"/>
      <c r="K33" s="3"/>
    </row>
    <row r="34" spans="1:11" x14ac:dyDescent="0.3">
      <c r="J34" s="30"/>
      <c r="K34" s="3"/>
    </row>
    <row r="35" spans="1:11" x14ac:dyDescent="0.3">
      <c r="J35" s="30"/>
      <c r="K35" s="3"/>
    </row>
    <row r="36" spans="1:11" x14ac:dyDescent="0.3">
      <c r="J36" s="30"/>
      <c r="K36" s="3"/>
    </row>
    <row r="37" spans="1:11" x14ac:dyDescent="0.3">
      <c r="J37" s="30"/>
      <c r="K37" s="3"/>
    </row>
    <row r="38" spans="1:11" x14ac:dyDescent="0.3">
      <c r="J38" s="30"/>
      <c r="K38" s="3"/>
    </row>
    <row r="39" spans="1:11" x14ac:dyDescent="0.3">
      <c r="J39" s="30"/>
      <c r="K39" s="3"/>
    </row>
    <row r="40" spans="1:11" x14ac:dyDescent="0.3">
      <c r="J40" s="30"/>
      <c r="K40" s="3"/>
    </row>
    <row r="41" spans="1:11" x14ac:dyDescent="0.3">
      <c r="J41" s="30"/>
      <c r="K41" s="3"/>
    </row>
    <row r="42" spans="1:11" hidden="1" x14ac:dyDescent="0.3">
      <c r="J42" s="30"/>
      <c r="K42" s="3"/>
    </row>
    <row r="43" spans="1:11" hidden="1" x14ac:dyDescent="0.3">
      <c r="J43" s="30"/>
      <c r="K43" s="3"/>
    </row>
    <row r="44" spans="1:11" hidden="1" x14ac:dyDescent="0.3">
      <c r="J44" s="30"/>
      <c r="K44" s="3"/>
    </row>
    <row r="45" spans="1:11" hidden="1" x14ac:dyDescent="0.3">
      <c r="J45" s="30"/>
      <c r="K45" s="3"/>
    </row>
    <row r="46" spans="1:11" hidden="1" x14ac:dyDescent="0.3">
      <c r="J46" s="30"/>
      <c r="K46" s="3"/>
    </row>
    <row r="47" spans="1:11" hidden="1" x14ac:dyDescent="0.3">
      <c r="J47" s="30"/>
      <c r="K47" s="3"/>
    </row>
    <row r="48" spans="1:11" hidden="1" x14ac:dyDescent="0.3">
      <c r="J48" s="30"/>
      <c r="K48" s="3"/>
    </row>
    <row r="49" spans="10:11" hidden="1" x14ac:dyDescent="0.3">
      <c r="J49" s="30"/>
      <c r="K49" s="3"/>
    </row>
    <row r="50" spans="10:11" hidden="1" x14ac:dyDescent="0.3">
      <c r="J50" s="30"/>
      <c r="K50" s="3"/>
    </row>
    <row r="51" spans="10:11" hidden="1" x14ac:dyDescent="0.3">
      <c r="J51" s="30"/>
      <c r="K51" s="3"/>
    </row>
    <row r="52" spans="10:11" hidden="1" x14ac:dyDescent="0.3">
      <c r="J52" s="30"/>
      <c r="K52" s="3"/>
    </row>
    <row r="53" spans="10:11" hidden="1" x14ac:dyDescent="0.3">
      <c r="J53" s="30"/>
      <c r="K53" s="3"/>
    </row>
    <row r="54" spans="10:11" hidden="1" x14ac:dyDescent="0.3">
      <c r="J54" s="30"/>
      <c r="K54" s="3"/>
    </row>
    <row r="55" spans="10:11" hidden="1" x14ac:dyDescent="0.3">
      <c r="J55" s="30"/>
      <c r="K55" s="3"/>
    </row>
    <row r="56" spans="10:11" hidden="1" x14ac:dyDescent="0.3">
      <c r="J56" s="30"/>
      <c r="K56" s="3"/>
    </row>
    <row r="57" spans="10:11" hidden="1" x14ac:dyDescent="0.3">
      <c r="J57" s="30"/>
      <c r="K57" s="3"/>
    </row>
    <row r="58" spans="10:11" hidden="1" x14ac:dyDescent="0.3">
      <c r="J58" s="30"/>
      <c r="K58" s="3"/>
    </row>
    <row r="59" spans="10:11" hidden="1" x14ac:dyDescent="0.3">
      <c r="J59" s="30"/>
      <c r="K59" s="3"/>
    </row>
    <row r="60" spans="10:11" hidden="1" x14ac:dyDescent="0.3">
      <c r="J60" s="30"/>
      <c r="K60" s="3"/>
    </row>
    <row r="61" spans="10:11" hidden="1" x14ac:dyDescent="0.3">
      <c r="J61" s="30"/>
      <c r="K61" s="3"/>
    </row>
    <row r="62" spans="10:11" hidden="1" x14ac:dyDescent="0.3">
      <c r="J62" s="30"/>
      <c r="K62" s="3"/>
    </row>
    <row r="63" spans="10:11" hidden="1" x14ac:dyDescent="0.3">
      <c r="J63" s="30"/>
      <c r="K63" s="3"/>
    </row>
    <row r="64" spans="10:11" hidden="1" x14ac:dyDescent="0.3">
      <c r="J64" s="30"/>
      <c r="K64" s="3"/>
    </row>
    <row r="65" spans="10:11" hidden="1" x14ac:dyDescent="0.3">
      <c r="J65" s="30"/>
      <c r="K65" s="3"/>
    </row>
    <row r="66" spans="10:11" hidden="1" x14ac:dyDescent="0.3">
      <c r="J66" s="30"/>
      <c r="K66" s="3"/>
    </row>
    <row r="67" spans="10:11" hidden="1" x14ac:dyDescent="0.3">
      <c r="J67" s="30"/>
      <c r="K67" s="3"/>
    </row>
    <row r="68" spans="10:11" hidden="1" x14ac:dyDescent="0.3">
      <c r="J68" s="30"/>
      <c r="K68" s="3"/>
    </row>
    <row r="69" spans="10:11" hidden="1" x14ac:dyDescent="0.3">
      <c r="J69" s="30"/>
      <c r="K69" s="3"/>
    </row>
    <row r="70" spans="10:11" hidden="1" x14ac:dyDescent="0.3">
      <c r="J70" s="30"/>
      <c r="K70" s="3"/>
    </row>
    <row r="71" spans="10:11" hidden="1" x14ac:dyDescent="0.3">
      <c r="J71" s="30"/>
      <c r="K71" s="3"/>
    </row>
    <row r="72" spans="10:11" hidden="1" x14ac:dyDescent="0.3">
      <c r="J72" s="30"/>
      <c r="K72" s="3"/>
    </row>
    <row r="73" spans="10:11" hidden="1" x14ac:dyDescent="0.3">
      <c r="J73" s="30"/>
      <c r="K73" s="3"/>
    </row>
    <row r="74" spans="10:11" hidden="1" x14ac:dyDescent="0.3">
      <c r="J74" s="30"/>
      <c r="K74" s="3"/>
    </row>
    <row r="75" spans="10:11" hidden="1" x14ac:dyDescent="0.3">
      <c r="J75" s="30"/>
      <c r="K75" s="3"/>
    </row>
    <row r="76" spans="10:11" hidden="1" x14ac:dyDescent="0.3">
      <c r="J76" s="30"/>
      <c r="K76" s="3"/>
    </row>
    <row r="77" spans="10:11" hidden="1" x14ac:dyDescent="0.3">
      <c r="J77" s="30"/>
      <c r="K77" s="3"/>
    </row>
    <row r="78" spans="10:11" hidden="1" x14ac:dyDescent="0.3">
      <c r="J78" s="30"/>
      <c r="K78" s="3"/>
    </row>
    <row r="79" spans="10:11" hidden="1" x14ac:dyDescent="0.3">
      <c r="J79" s="30"/>
      <c r="K79" s="3"/>
    </row>
    <row r="80" spans="10:11" hidden="1" x14ac:dyDescent="0.3">
      <c r="J80" s="30"/>
      <c r="K80" s="3"/>
    </row>
    <row r="81" spans="10:11" hidden="1" x14ac:dyDescent="0.3">
      <c r="J81" s="30"/>
      <c r="K81" s="3"/>
    </row>
    <row r="82" spans="10:11" hidden="1" x14ac:dyDescent="0.3">
      <c r="J82" s="30"/>
      <c r="K82" s="3"/>
    </row>
    <row r="83" spans="10:11" hidden="1" x14ac:dyDescent="0.3">
      <c r="J83" s="30"/>
      <c r="K83" s="3"/>
    </row>
    <row r="84" spans="10:11" hidden="1" x14ac:dyDescent="0.3">
      <c r="J84" s="30"/>
      <c r="K84" s="3"/>
    </row>
    <row r="85" spans="10:11" hidden="1" x14ac:dyDescent="0.3">
      <c r="J85" s="30"/>
      <c r="K85" s="3"/>
    </row>
    <row r="86" spans="10:11" hidden="1" x14ac:dyDescent="0.3">
      <c r="J86" s="30"/>
      <c r="K86" s="3"/>
    </row>
    <row r="87" spans="10:11" hidden="1" x14ac:dyDescent="0.3">
      <c r="J87" s="30"/>
      <c r="K87" s="3"/>
    </row>
    <row r="88" spans="10:11" hidden="1" x14ac:dyDescent="0.3">
      <c r="J88" s="30"/>
      <c r="K88" s="3"/>
    </row>
    <row r="89" spans="10:11" hidden="1" x14ac:dyDescent="0.3">
      <c r="J89" s="30"/>
      <c r="K89" s="3"/>
    </row>
    <row r="90" spans="10:11" hidden="1" x14ac:dyDescent="0.3">
      <c r="J90" s="30"/>
      <c r="K90" s="3"/>
    </row>
    <row r="91" spans="10:11" hidden="1" x14ac:dyDescent="0.3">
      <c r="J91" s="30"/>
      <c r="K91" s="3"/>
    </row>
    <row r="92" spans="10:11" hidden="1" x14ac:dyDescent="0.3">
      <c r="J92" s="30"/>
      <c r="K92" s="3"/>
    </row>
    <row r="93" spans="10:11" hidden="1" x14ac:dyDescent="0.3">
      <c r="J93" s="30"/>
      <c r="K93" s="3"/>
    </row>
    <row r="94" spans="10:11" hidden="1" x14ac:dyDescent="0.3">
      <c r="J94" s="30"/>
      <c r="K94" s="3"/>
    </row>
    <row r="95" spans="10:11" hidden="1" x14ac:dyDescent="0.3">
      <c r="J95" s="30"/>
      <c r="K95" s="3"/>
    </row>
    <row r="96" spans="10:11" hidden="1" x14ac:dyDescent="0.3">
      <c r="J96" s="30"/>
      <c r="K96" s="3"/>
    </row>
    <row r="97" spans="10:13" hidden="1" x14ac:dyDescent="0.3">
      <c r="J97" s="30"/>
      <c r="K97" s="3"/>
    </row>
    <row r="98" spans="10:13" hidden="1" x14ac:dyDescent="0.3">
      <c r="J98" s="30"/>
      <c r="K98" s="3"/>
    </row>
    <row r="99" spans="10:13" hidden="1" x14ac:dyDescent="0.3">
      <c r="J99" s="30"/>
      <c r="K99" s="3"/>
    </row>
    <row r="100" spans="10:13" hidden="1" x14ac:dyDescent="0.3">
      <c r="J100" s="30"/>
      <c r="K100" s="3"/>
    </row>
    <row r="101" spans="10:13" hidden="1" x14ac:dyDescent="0.3">
      <c r="J101" s="30"/>
      <c r="K101" s="3"/>
    </row>
    <row r="102" spans="10:13" hidden="1" x14ac:dyDescent="0.3">
      <c r="J102" s="28"/>
      <c r="K102" s="6"/>
      <c r="L102" s="6"/>
      <c r="M102" s="6"/>
    </row>
    <row r="103" spans="10:13" hidden="1" x14ac:dyDescent="0.3">
      <c r="J103" s="3"/>
    </row>
    <row r="104" spans="10:13" hidden="1" x14ac:dyDescent="0.3">
      <c r="J104" s="7"/>
      <c r="K104" s="2"/>
      <c r="L104" s="21"/>
      <c r="M104" s="22"/>
    </row>
    <row r="105" spans="10:13" ht="14.4" hidden="1" customHeight="1" x14ac:dyDescent="0.3"/>
    <row r="106" spans="10:13" hidden="1" x14ac:dyDescent="0.3"/>
    <row r="107" spans="10:13" hidden="1" x14ac:dyDescent="0.3"/>
    <row r="108" spans="10:13" hidden="1" x14ac:dyDescent="0.3"/>
    <row r="109" spans="10:13" hidden="1" x14ac:dyDescent="0.3"/>
    <row r="110" spans="10:13" hidden="1" x14ac:dyDescent="0.3"/>
    <row r="111" spans="10:13" ht="14.4" hidden="1" customHeight="1" x14ac:dyDescent="0.3"/>
    <row r="112" spans="10:13" hidden="1" x14ac:dyDescent="0.3"/>
    <row r="113" spans="10:13" hidden="1" x14ac:dyDescent="0.3"/>
    <row r="114" spans="10:13" hidden="1" x14ac:dyDescent="0.3"/>
    <row r="115" spans="10:13" hidden="1" x14ac:dyDescent="0.3"/>
    <row r="116" spans="10:13" hidden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>
      <c r="J120" s="8"/>
      <c r="K120" s="8"/>
      <c r="L120" s="8"/>
      <c r="M120" s="8"/>
    </row>
  </sheetData>
  <mergeCells count="19">
    <mergeCell ref="A24:C24"/>
    <mergeCell ref="D24:E24"/>
    <mergeCell ref="G24:I30"/>
    <mergeCell ref="A25:C25"/>
    <mergeCell ref="D25:E25"/>
    <mergeCell ref="A26:C26"/>
    <mergeCell ref="A27:E30"/>
    <mergeCell ref="A16:G16"/>
    <mergeCell ref="A18:E18"/>
    <mergeCell ref="A19:E21"/>
    <mergeCell ref="A22:C22"/>
    <mergeCell ref="A23:C23"/>
    <mergeCell ref="D23:E23"/>
    <mergeCell ref="A5:I5"/>
    <mergeCell ref="A1:C2"/>
    <mergeCell ref="F1:I1"/>
    <mergeCell ref="J1:K1"/>
    <mergeCell ref="F2:I2"/>
    <mergeCell ref="A4:I4"/>
  </mergeCells>
  <dataValidations count="1">
    <dataValidation type="list" allowBlank="1" showInputMessage="1" showErrorMessage="1" sqref="D10:D15">
      <formula1>zeropięć</formula1>
      <formula2>0</formula2>
    </dataValidation>
  </dataValidations>
  <pageMargins left="0.7" right="0.7" top="0.75" bottom="0.75" header="0.3" footer="0.3"/>
  <pageSetup paperSize="9" scale="58" fitToHeight="0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61"/>
  <sheetViews>
    <sheetView showGridLines="0" workbookViewId="0">
      <selection activeCell="A5" sqref="A5:I5"/>
    </sheetView>
  </sheetViews>
  <sheetFormatPr defaultColWidth="0" defaultRowHeight="14.4" zeroHeight="1" x14ac:dyDescent="0.3"/>
  <cols>
    <col min="1" max="1" width="8.88671875" customWidth="1"/>
    <col min="2" max="2" width="48.6640625" customWidth="1"/>
    <col min="3" max="3" width="7.44140625" customWidth="1"/>
    <col min="4" max="4" width="7.88671875" customWidth="1"/>
    <col min="5" max="5" width="13.109375" customWidth="1"/>
    <col min="6" max="6" width="12.88671875" customWidth="1"/>
    <col min="7" max="7" width="12.5546875" customWidth="1"/>
    <col min="8" max="8" width="13.109375" customWidth="1"/>
    <col min="9" max="9" width="11.6640625" customWidth="1"/>
    <col min="10" max="11" width="8.88671875" customWidth="1"/>
    <col min="12" max="16384" width="8.88671875" hidden="1"/>
  </cols>
  <sheetData>
    <row r="1" spans="1:9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</row>
    <row r="2" spans="1:9" ht="66.599999999999994" customHeight="1" x14ac:dyDescent="0.3">
      <c r="A2" s="113"/>
      <c r="B2" s="113"/>
      <c r="C2" s="113"/>
      <c r="D2" s="1"/>
      <c r="E2" s="2"/>
      <c r="F2" s="112" t="s">
        <v>77</v>
      </c>
      <c r="G2" s="112"/>
      <c r="H2" s="112"/>
      <c r="I2" s="112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x14ac:dyDescent="0.3">
      <c r="A4" s="115" t="s">
        <v>204</v>
      </c>
      <c r="B4" s="115"/>
      <c r="C4" s="115"/>
      <c r="D4" s="115"/>
      <c r="E4" s="115"/>
      <c r="F4" s="115"/>
      <c r="G4" s="115"/>
      <c r="H4" s="115"/>
      <c r="I4" s="115"/>
    </row>
    <row r="5" spans="1:9" x14ac:dyDescent="0.3">
      <c r="A5" s="112" t="s">
        <v>213</v>
      </c>
      <c r="B5" s="112"/>
      <c r="C5" s="112"/>
      <c r="D5" s="112"/>
      <c r="E5" s="112"/>
      <c r="F5" s="112"/>
      <c r="G5" s="112"/>
      <c r="H5" s="112"/>
      <c r="I5" s="112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ht="39.6" x14ac:dyDescent="0.3">
      <c r="A7" s="54" t="s">
        <v>2</v>
      </c>
      <c r="B7" s="55" t="s">
        <v>3</v>
      </c>
      <c r="C7" s="55" t="s">
        <v>17</v>
      </c>
      <c r="D7" s="55" t="s">
        <v>28</v>
      </c>
      <c r="E7" s="56" t="s">
        <v>4</v>
      </c>
      <c r="F7" s="13" t="s">
        <v>5</v>
      </c>
      <c r="G7" s="57" t="s">
        <v>6</v>
      </c>
      <c r="H7" s="57" t="s">
        <v>7</v>
      </c>
      <c r="I7" s="13" t="s">
        <v>76</v>
      </c>
    </row>
    <row r="8" spans="1:9" x14ac:dyDescent="0.3">
      <c r="A8" s="15"/>
      <c r="B8" s="15"/>
      <c r="C8" s="15"/>
      <c r="D8" s="15"/>
      <c r="E8" s="51"/>
      <c r="F8" s="15"/>
      <c r="G8" s="52"/>
      <c r="H8" s="52"/>
      <c r="I8" s="15"/>
    </row>
    <row r="9" spans="1:9" ht="27.6" x14ac:dyDescent="0.3">
      <c r="A9" s="20">
        <v>1</v>
      </c>
      <c r="B9" s="40" t="s">
        <v>29</v>
      </c>
      <c r="C9" s="58">
        <v>0</v>
      </c>
      <c r="D9" s="59" t="s">
        <v>30</v>
      </c>
      <c r="E9" s="32">
        <v>17</v>
      </c>
      <c r="F9" s="32">
        <f>(E9*G9)+E9</f>
        <v>18.36</v>
      </c>
      <c r="G9" s="37">
        <v>0.08</v>
      </c>
      <c r="H9" s="60">
        <f>E9*C9</f>
        <v>0</v>
      </c>
      <c r="I9" s="60">
        <f>F9*C9</f>
        <v>0</v>
      </c>
    </row>
    <row r="10" spans="1:9" x14ac:dyDescent="0.3">
      <c r="A10" s="53">
        <v>2</v>
      </c>
      <c r="B10" s="39" t="s">
        <v>31</v>
      </c>
      <c r="C10" s="58">
        <v>0</v>
      </c>
      <c r="D10" s="59" t="s">
        <v>30</v>
      </c>
      <c r="E10" s="33">
        <v>27</v>
      </c>
      <c r="F10" s="32">
        <f t="shared" ref="F10:F34" si="0">(E10*G10)+E10</f>
        <v>29.16</v>
      </c>
      <c r="G10" s="37">
        <v>0.08</v>
      </c>
      <c r="H10" s="60">
        <f t="shared" ref="H10:H11" si="1">E10*C10</f>
        <v>0</v>
      </c>
      <c r="I10" s="60">
        <f t="shared" ref="I10:I11" si="2">F10*C10</f>
        <v>0</v>
      </c>
    </row>
    <row r="11" spans="1:9" ht="27.6" x14ac:dyDescent="0.3">
      <c r="A11" s="20">
        <v>3</v>
      </c>
      <c r="B11" s="40" t="s">
        <v>32</v>
      </c>
      <c r="C11" s="58">
        <v>0</v>
      </c>
      <c r="D11" s="61" t="s">
        <v>27</v>
      </c>
      <c r="E11" s="33">
        <v>185</v>
      </c>
      <c r="F11" s="32">
        <f t="shared" si="0"/>
        <v>199.8</v>
      </c>
      <c r="G11" s="37">
        <v>0.08</v>
      </c>
      <c r="H11" s="60">
        <f t="shared" si="1"/>
        <v>0</v>
      </c>
      <c r="I11" s="60">
        <f t="shared" si="2"/>
        <v>0</v>
      </c>
    </row>
    <row r="12" spans="1:9" ht="27.6" x14ac:dyDescent="0.3">
      <c r="A12" s="20">
        <v>4</v>
      </c>
      <c r="B12" s="39" t="s">
        <v>33</v>
      </c>
      <c r="C12" s="58">
        <v>0</v>
      </c>
      <c r="D12" s="59" t="s">
        <v>27</v>
      </c>
      <c r="E12" s="33">
        <v>26</v>
      </c>
      <c r="F12" s="32">
        <f t="shared" si="0"/>
        <v>28.08</v>
      </c>
      <c r="G12" s="37">
        <v>0.08</v>
      </c>
      <c r="H12" s="60">
        <f t="shared" ref="H12:H34" si="3">E12*C12</f>
        <v>0</v>
      </c>
      <c r="I12" s="60">
        <f t="shared" ref="I12:I34" si="4">F12*C12</f>
        <v>0</v>
      </c>
    </row>
    <row r="13" spans="1:9" ht="27.6" x14ac:dyDescent="0.3">
      <c r="A13" s="53">
        <v>5</v>
      </c>
      <c r="B13" s="40" t="s">
        <v>34</v>
      </c>
      <c r="C13" s="58">
        <v>0</v>
      </c>
      <c r="D13" s="61" t="s">
        <v>27</v>
      </c>
      <c r="E13" s="33">
        <v>87</v>
      </c>
      <c r="F13" s="32">
        <f t="shared" si="0"/>
        <v>93.96</v>
      </c>
      <c r="G13" s="37">
        <v>0.08</v>
      </c>
      <c r="H13" s="60">
        <f t="shared" si="3"/>
        <v>0</v>
      </c>
      <c r="I13" s="60">
        <f t="shared" si="4"/>
        <v>0</v>
      </c>
    </row>
    <row r="14" spans="1:9" ht="27.6" x14ac:dyDescent="0.3">
      <c r="A14" s="20">
        <v>6</v>
      </c>
      <c r="B14" s="39" t="s">
        <v>35</v>
      </c>
      <c r="C14" s="58">
        <v>0</v>
      </c>
      <c r="D14" s="59" t="s">
        <v>27</v>
      </c>
      <c r="E14" s="33">
        <v>124</v>
      </c>
      <c r="F14" s="32">
        <f t="shared" si="0"/>
        <v>133.91999999999999</v>
      </c>
      <c r="G14" s="37">
        <v>0.08</v>
      </c>
      <c r="H14" s="60">
        <f t="shared" si="3"/>
        <v>0</v>
      </c>
      <c r="I14" s="60">
        <f t="shared" si="4"/>
        <v>0</v>
      </c>
    </row>
    <row r="15" spans="1:9" ht="27.6" x14ac:dyDescent="0.3">
      <c r="A15" s="20">
        <v>7</v>
      </c>
      <c r="B15" s="40" t="s">
        <v>36</v>
      </c>
      <c r="C15" s="58">
        <v>0</v>
      </c>
      <c r="D15" s="61" t="s">
        <v>27</v>
      </c>
      <c r="E15" s="33">
        <v>30</v>
      </c>
      <c r="F15" s="32">
        <f t="shared" si="0"/>
        <v>32.4</v>
      </c>
      <c r="G15" s="37">
        <v>0.08</v>
      </c>
      <c r="H15" s="60">
        <f t="shared" si="3"/>
        <v>0</v>
      </c>
      <c r="I15" s="60">
        <f t="shared" si="4"/>
        <v>0</v>
      </c>
    </row>
    <row r="16" spans="1:9" ht="27.6" x14ac:dyDescent="0.3">
      <c r="A16" s="53">
        <v>8</v>
      </c>
      <c r="B16" s="39" t="s">
        <v>37</v>
      </c>
      <c r="C16" s="58">
        <v>0</v>
      </c>
      <c r="D16" s="59" t="s">
        <v>27</v>
      </c>
      <c r="E16" s="33">
        <v>49</v>
      </c>
      <c r="F16" s="32">
        <f t="shared" si="0"/>
        <v>52.92</v>
      </c>
      <c r="G16" s="37">
        <v>0.08</v>
      </c>
      <c r="H16" s="60">
        <f t="shared" si="3"/>
        <v>0</v>
      </c>
      <c r="I16" s="60">
        <f t="shared" si="4"/>
        <v>0</v>
      </c>
    </row>
    <row r="17" spans="1:9" ht="27.6" x14ac:dyDescent="0.3">
      <c r="A17" s="20">
        <v>9</v>
      </c>
      <c r="B17" s="40" t="s">
        <v>38</v>
      </c>
      <c r="C17" s="58">
        <v>0</v>
      </c>
      <c r="D17" s="61" t="s">
        <v>27</v>
      </c>
      <c r="E17" s="33">
        <v>29</v>
      </c>
      <c r="F17" s="32">
        <f t="shared" si="0"/>
        <v>31.32</v>
      </c>
      <c r="G17" s="37">
        <v>0.08</v>
      </c>
      <c r="H17" s="60">
        <f t="shared" si="3"/>
        <v>0</v>
      </c>
      <c r="I17" s="60">
        <f t="shared" si="4"/>
        <v>0</v>
      </c>
    </row>
    <row r="18" spans="1:9" ht="55.2" x14ac:dyDescent="0.3">
      <c r="A18" s="20">
        <v>10</v>
      </c>
      <c r="B18" s="39" t="s">
        <v>39</v>
      </c>
      <c r="C18" s="58">
        <v>0</v>
      </c>
      <c r="D18" s="59" t="s">
        <v>27</v>
      </c>
      <c r="E18" s="33">
        <v>51</v>
      </c>
      <c r="F18" s="32">
        <f t="shared" si="0"/>
        <v>55.08</v>
      </c>
      <c r="G18" s="37">
        <v>0.08</v>
      </c>
      <c r="H18" s="60">
        <f t="shared" si="3"/>
        <v>0</v>
      </c>
      <c r="I18" s="60">
        <f t="shared" si="4"/>
        <v>0</v>
      </c>
    </row>
    <row r="19" spans="1:9" ht="41.4" x14ac:dyDescent="0.3">
      <c r="A19" s="53">
        <v>11</v>
      </c>
      <c r="B19" s="40" t="s">
        <v>40</v>
      </c>
      <c r="C19" s="58">
        <v>0</v>
      </c>
      <c r="D19" s="61" t="s">
        <v>27</v>
      </c>
      <c r="E19" s="33">
        <v>62</v>
      </c>
      <c r="F19" s="32">
        <f t="shared" si="0"/>
        <v>66.959999999999994</v>
      </c>
      <c r="G19" s="37">
        <v>0.08</v>
      </c>
      <c r="H19" s="60">
        <f t="shared" si="3"/>
        <v>0</v>
      </c>
      <c r="I19" s="60">
        <f t="shared" si="4"/>
        <v>0</v>
      </c>
    </row>
    <row r="20" spans="1:9" ht="41.4" x14ac:dyDescent="0.3">
      <c r="A20" s="20">
        <v>12</v>
      </c>
      <c r="B20" s="39" t="s">
        <v>41</v>
      </c>
      <c r="C20" s="58">
        <v>0</v>
      </c>
      <c r="D20" s="59" t="s">
        <v>27</v>
      </c>
      <c r="E20" s="33">
        <v>138</v>
      </c>
      <c r="F20" s="32">
        <f t="shared" si="0"/>
        <v>149.04</v>
      </c>
      <c r="G20" s="37">
        <v>0.08</v>
      </c>
      <c r="H20" s="60">
        <f t="shared" si="3"/>
        <v>0</v>
      </c>
      <c r="I20" s="60">
        <f t="shared" si="4"/>
        <v>0</v>
      </c>
    </row>
    <row r="21" spans="1:9" ht="41.4" x14ac:dyDescent="0.3">
      <c r="A21" s="20">
        <v>13</v>
      </c>
      <c r="B21" s="39" t="s">
        <v>42</v>
      </c>
      <c r="C21" s="58">
        <v>0</v>
      </c>
      <c r="D21" s="59" t="s">
        <v>27</v>
      </c>
      <c r="E21" s="33">
        <v>65</v>
      </c>
      <c r="F21" s="32">
        <f t="shared" si="0"/>
        <v>70.2</v>
      </c>
      <c r="G21" s="37">
        <v>0.08</v>
      </c>
      <c r="H21" s="60">
        <f t="shared" si="3"/>
        <v>0</v>
      </c>
      <c r="I21" s="60">
        <f t="shared" si="4"/>
        <v>0</v>
      </c>
    </row>
    <row r="22" spans="1:9" ht="27.6" x14ac:dyDescent="0.3">
      <c r="A22" s="53">
        <v>14</v>
      </c>
      <c r="B22" s="40" t="s">
        <v>43</v>
      </c>
      <c r="C22" s="58">
        <v>0</v>
      </c>
      <c r="D22" s="61" t="s">
        <v>27</v>
      </c>
      <c r="E22" s="33">
        <v>21</v>
      </c>
      <c r="F22" s="32">
        <f t="shared" si="0"/>
        <v>22.68</v>
      </c>
      <c r="G22" s="37">
        <v>0.08</v>
      </c>
      <c r="H22" s="60">
        <f t="shared" si="3"/>
        <v>0</v>
      </c>
      <c r="I22" s="60">
        <f t="shared" si="4"/>
        <v>0</v>
      </c>
    </row>
    <row r="23" spans="1:9" ht="27.6" x14ac:dyDescent="0.3">
      <c r="A23" s="20">
        <v>15</v>
      </c>
      <c r="B23" s="39" t="s">
        <v>44</v>
      </c>
      <c r="C23" s="58">
        <v>0</v>
      </c>
      <c r="D23" s="59" t="s">
        <v>27</v>
      </c>
      <c r="E23" s="33">
        <v>15</v>
      </c>
      <c r="F23" s="32">
        <f t="shared" si="0"/>
        <v>16.2</v>
      </c>
      <c r="G23" s="37">
        <v>0.08</v>
      </c>
      <c r="H23" s="60">
        <f t="shared" si="3"/>
        <v>0</v>
      </c>
      <c r="I23" s="60">
        <f t="shared" si="4"/>
        <v>0</v>
      </c>
    </row>
    <row r="24" spans="1:9" ht="27.6" x14ac:dyDescent="0.3">
      <c r="A24" s="20">
        <v>16</v>
      </c>
      <c r="B24" s="40" t="s">
        <v>45</v>
      </c>
      <c r="C24" s="58">
        <v>0</v>
      </c>
      <c r="D24" s="61" t="s">
        <v>27</v>
      </c>
      <c r="E24" s="33">
        <v>53</v>
      </c>
      <c r="F24" s="32">
        <f t="shared" si="0"/>
        <v>57.24</v>
      </c>
      <c r="G24" s="37">
        <v>0.08</v>
      </c>
      <c r="H24" s="60">
        <f t="shared" si="3"/>
        <v>0</v>
      </c>
      <c r="I24" s="60">
        <f t="shared" si="4"/>
        <v>0</v>
      </c>
    </row>
    <row r="25" spans="1:9" ht="27.6" x14ac:dyDescent="0.3">
      <c r="A25" s="53">
        <v>17</v>
      </c>
      <c r="B25" s="39" t="s">
        <v>46</v>
      </c>
      <c r="C25" s="58">
        <v>0</v>
      </c>
      <c r="D25" s="59" t="s">
        <v>27</v>
      </c>
      <c r="E25" s="62">
        <v>71</v>
      </c>
      <c r="F25" s="32">
        <f t="shared" si="0"/>
        <v>76.680000000000007</v>
      </c>
      <c r="G25" s="37">
        <v>0.08</v>
      </c>
      <c r="H25" s="60">
        <f t="shared" si="3"/>
        <v>0</v>
      </c>
      <c r="I25" s="60">
        <f t="shared" si="4"/>
        <v>0</v>
      </c>
    </row>
    <row r="26" spans="1:9" ht="41.4" x14ac:dyDescent="0.3">
      <c r="A26" s="20">
        <v>18</v>
      </c>
      <c r="B26" s="40" t="s">
        <v>47</v>
      </c>
      <c r="C26" s="58">
        <v>0</v>
      </c>
      <c r="D26" s="61" t="s">
        <v>27</v>
      </c>
      <c r="E26" s="62">
        <v>82</v>
      </c>
      <c r="F26" s="32">
        <f t="shared" si="0"/>
        <v>88.56</v>
      </c>
      <c r="G26" s="37">
        <v>0.08</v>
      </c>
      <c r="H26" s="60">
        <f t="shared" si="3"/>
        <v>0</v>
      </c>
      <c r="I26" s="60">
        <f t="shared" si="4"/>
        <v>0</v>
      </c>
    </row>
    <row r="27" spans="1:9" ht="27.6" x14ac:dyDescent="0.3">
      <c r="A27" s="20">
        <v>19</v>
      </c>
      <c r="B27" s="40" t="s">
        <v>48</v>
      </c>
      <c r="C27" s="58">
        <v>0</v>
      </c>
      <c r="D27" s="61" t="s">
        <v>27</v>
      </c>
      <c r="E27" s="62">
        <v>430</v>
      </c>
      <c r="F27" s="32">
        <f t="shared" si="0"/>
        <v>464.4</v>
      </c>
      <c r="G27" s="37">
        <v>0.08</v>
      </c>
      <c r="H27" s="60">
        <f t="shared" si="3"/>
        <v>0</v>
      </c>
      <c r="I27" s="60">
        <f t="shared" si="4"/>
        <v>0</v>
      </c>
    </row>
    <row r="28" spans="1:9" x14ac:dyDescent="0.3">
      <c r="A28" s="53">
        <v>20</v>
      </c>
      <c r="B28" s="39" t="s">
        <v>49</v>
      </c>
      <c r="C28" s="58">
        <v>0</v>
      </c>
      <c r="D28" s="59" t="s">
        <v>27</v>
      </c>
      <c r="E28" s="62">
        <v>68</v>
      </c>
      <c r="F28" s="32">
        <f t="shared" si="0"/>
        <v>73.44</v>
      </c>
      <c r="G28" s="37">
        <v>0.08</v>
      </c>
      <c r="H28" s="60">
        <f t="shared" si="3"/>
        <v>0</v>
      </c>
      <c r="I28" s="60">
        <f t="shared" si="4"/>
        <v>0</v>
      </c>
    </row>
    <row r="29" spans="1:9" x14ac:dyDescent="0.3">
      <c r="A29" s="20">
        <v>21</v>
      </c>
      <c r="B29" s="40" t="s">
        <v>50</v>
      </c>
      <c r="C29" s="58">
        <v>0</v>
      </c>
      <c r="D29" s="61" t="s">
        <v>27</v>
      </c>
      <c r="E29" s="62">
        <v>690</v>
      </c>
      <c r="F29" s="32">
        <f t="shared" si="0"/>
        <v>745.2</v>
      </c>
      <c r="G29" s="37">
        <v>0.08</v>
      </c>
      <c r="H29" s="60">
        <f t="shared" si="3"/>
        <v>0</v>
      </c>
      <c r="I29" s="60">
        <f t="shared" si="4"/>
        <v>0</v>
      </c>
    </row>
    <row r="30" spans="1:9" x14ac:dyDescent="0.3">
      <c r="A30" s="20">
        <v>22</v>
      </c>
      <c r="B30" s="39" t="s">
        <v>51</v>
      </c>
      <c r="C30" s="58">
        <v>0</v>
      </c>
      <c r="D30" s="59" t="s">
        <v>27</v>
      </c>
      <c r="E30" s="62">
        <v>44</v>
      </c>
      <c r="F30" s="32">
        <f t="shared" si="0"/>
        <v>47.52</v>
      </c>
      <c r="G30" s="37">
        <v>0.08</v>
      </c>
      <c r="H30" s="60">
        <f t="shared" si="3"/>
        <v>0</v>
      </c>
      <c r="I30" s="60">
        <f t="shared" si="4"/>
        <v>0</v>
      </c>
    </row>
    <row r="31" spans="1:9" x14ac:dyDescent="0.3">
      <c r="A31" s="53">
        <v>23</v>
      </c>
      <c r="B31" s="40" t="s">
        <v>52</v>
      </c>
      <c r="C31" s="58">
        <v>0</v>
      </c>
      <c r="D31" s="61" t="s">
        <v>27</v>
      </c>
      <c r="E31" s="62">
        <v>39</v>
      </c>
      <c r="F31" s="32">
        <f t="shared" si="0"/>
        <v>42.12</v>
      </c>
      <c r="G31" s="37">
        <v>0.08</v>
      </c>
      <c r="H31" s="60">
        <f t="shared" si="3"/>
        <v>0</v>
      </c>
      <c r="I31" s="60">
        <f t="shared" si="4"/>
        <v>0</v>
      </c>
    </row>
    <row r="32" spans="1:9" x14ac:dyDescent="0.3">
      <c r="A32" s="20">
        <v>24</v>
      </c>
      <c r="B32" s="39" t="s">
        <v>53</v>
      </c>
      <c r="C32" s="58">
        <v>0</v>
      </c>
      <c r="D32" s="59" t="s">
        <v>27</v>
      </c>
      <c r="E32" s="62">
        <v>39</v>
      </c>
      <c r="F32" s="32">
        <f t="shared" si="0"/>
        <v>42.12</v>
      </c>
      <c r="G32" s="37">
        <v>0.08</v>
      </c>
      <c r="H32" s="60">
        <f t="shared" si="3"/>
        <v>0</v>
      </c>
      <c r="I32" s="60">
        <f t="shared" si="4"/>
        <v>0</v>
      </c>
    </row>
    <row r="33" spans="1:9" x14ac:dyDescent="0.3">
      <c r="A33" s="20">
        <v>25</v>
      </c>
      <c r="B33" s="40" t="s">
        <v>54</v>
      </c>
      <c r="C33" s="58">
        <v>0</v>
      </c>
      <c r="D33" s="61" t="s">
        <v>27</v>
      </c>
      <c r="E33" s="62">
        <v>35</v>
      </c>
      <c r="F33" s="32">
        <f t="shared" si="0"/>
        <v>37.799999999999997</v>
      </c>
      <c r="G33" s="37">
        <v>0.08</v>
      </c>
      <c r="H33" s="60">
        <f t="shared" si="3"/>
        <v>0</v>
      </c>
      <c r="I33" s="60">
        <f t="shared" si="4"/>
        <v>0</v>
      </c>
    </row>
    <row r="34" spans="1:9" x14ac:dyDescent="0.3">
      <c r="A34" s="53">
        <v>26</v>
      </c>
      <c r="B34" s="39" t="s">
        <v>55</v>
      </c>
      <c r="C34" s="58">
        <v>0</v>
      </c>
      <c r="D34" s="59" t="s">
        <v>27</v>
      </c>
      <c r="E34" s="62">
        <v>860</v>
      </c>
      <c r="F34" s="32">
        <f t="shared" si="0"/>
        <v>928.8</v>
      </c>
      <c r="G34" s="37">
        <v>0.08</v>
      </c>
      <c r="H34" s="60">
        <f t="shared" si="3"/>
        <v>0</v>
      </c>
      <c r="I34" s="60">
        <f t="shared" si="4"/>
        <v>0</v>
      </c>
    </row>
    <row r="35" spans="1:9" x14ac:dyDescent="0.3">
      <c r="A35" s="112" t="s">
        <v>9</v>
      </c>
      <c r="B35" s="112"/>
      <c r="C35" s="112"/>
      <c r="D35" s="112"/>
      <c r="E35" s="112"/>
      <c r="F35" s="112"/>
      <c r="G35" s="112"/>
      <c r="H35" s="34">
        <f>SUM(H9:H34)</f>
        <v>0</v>
      </c>
      <c r="I35" s="35">
        <f>SUM(I9:I34)</f>
        <v>0</v>
      </c>
    </row>
    <row r="36" spans="1:9" x14ac:dyDescent="0.3">
      <c r="A36" s="7"/>
      <c r="B36" s="7"/>
      <c r="C36" s="7"/>
      <c r="D36" s="7"/>
      <c r="E36" s="7"/>
      <c r="F36" s="7"/>
      <c r="G36" s="7"/>
      <c r="H36" s="7"/>
      <c r="I36" s="7"/>
    </row>
    <row r="37" spans="1:9" ht="15" thickBot="1" x14ac:dyDescent="0.35">
      <c r="A37" s="152" t="s">
        <v>10</v>
      </c>
      <c r="B37" s="152"/>
      <c r="C37" s="152"/>
      <c r="D37" s="152"/>
      <c r="E37" s="23"/>
      <c r="F37" s="23"/>
      <c r="G37" s="23"/>
      <c r="H37" s="23"/>
      <c r="I37" s="23"/>
    </row>
    <row r="38" spans="1:9" x14ac:dyDescent="0.3">
      <c r="A38" s="118"/>
      <c r="B38" s="119"/>
      <c r="C38" s="119"/>
      <c r="D38" s="119"/>
      <c r="E38" s="120"/>
      <c r="F38" s="24"/>
      <c r="G38" s="24"/>
      <c r="H38" s="24"/>
      <c r="I38" s="24"/>
    </row>
    <row r="39" spans="1:9" x14ac:dyDescent="0.3">
      <c r="A39" s="121"/>
      <c r="B39" s="122"/>
      <c r="C39" s="122"/>
      <c r="D39" s="122"/>
      <c r="E39" s="123"/>
      <c r="F39" s="25"/>
      <c r="G39" s="25"/>
      <c r="H39" s="25"/>
      <c r="I39" s="25"/>
    </row>
    <row r="40" spans="1:9" ht="15" thickBot="1" x14ac:dyDescent="0.35">
      <c r="A40" s="124"/>
      <c r="B40" s="125"/>
      <c r="C40" s="125"/>
      <c r="D40" s="125"/>
      <c r="E40" s="126"/>
      <c r="F40" s="26"/>
      <c r="G40" s="26"/>
      <c r="H40" s="26"/>
      <c r="I40" s="26"/>
    </row>
    <row r="41" spans="1:9" x14ac:dyDescent="0.3">
      <c r="A41" s="127" t="s">
        <v>11</v>
      </c>
      <c r="B41" s="128"/>
      <c r="C41" s="128"/>
      <c r="D41" s="25"/>
      <c r="E41" s="25"/>
      <c r="F41" s="25"/>
      <c r="G41" s="25"/>
      <c r="H41" s="25"/>
      <c r="I41" s="25"/>
    </row>
    <row r="42" spans="1:9" ht="15" thickBot="1" x14ac:dyDescent="0.35">
      <c r="A42" s="129" t="s">
        <v>12</v>
      </c>
      <c r="B42" s="129"/>
      <c r="C42" s="129"/>
      <c r="D42" s="130"/>
      <c r="E42" s="130"/>
      <c r="F42" s="25"/>
      <c r="G42" s="25"/>
      <c r="H42" s="25"/>
      <c r="I42" s="25"/>
    </row>
    <row r="43" spans="1:9" x14ac:dyDescent="0.3">
      <c r="A43" s="129" t="s">
        <v>13</v>
      </c>
      <c r="B43" s="129"/>
      <c r="C43" s="129"/>
      <c r="D43" s="130"/>
      <c r="E43" s="130"/>
      <c r="F43" s="25"/>
      <c r="G43" s="131" t="s">
        <v>14</v>
      </c>
      <c r="H43" s="132"/>
      <c r="I43" s="133"/>
    </row>
    <row r="44" spans="1:9" x14ac:dyDescent="0.3">
      <c r="A44" s="129" t="s">
        <v>15</v>
      </c>
      <c r="B44" s="129"/>
      <c r="C44" s="129"/>
      <c r="D44" s="130"/>
      <c r="E44" s="130"/>
      <c r="F44" s="25"/>
      <c r="G44" s="134"/>
      <c r="H44" s="135"/>
      <c r="I44" s="136"/>
    </row>
    <row r="45" spans="1:9" ht="15" thickBot="1" x14ac:dyDescent="0.35">
      <c r="A45" s="140" t="s">
        <v>16</v>
      </c>
      <c r="B45" s="141"/>
      <c r="C45" s="141"/>
      <c r="D45" s="25"/>
      <c r="E45" s="25"/>
      <c r="F45" s="25"/>
      <c r="G45" s="134"/>
      <c r="H45" s="135"/>
      <c r="I45" s="136"/>
    </row>
    <row r="46" spans="1:9" x14ac:dyDescent="0.3">
      <c r="A46" s="142"/>
      <c r="B46" s="143"/>
      <c r="C46" s="143"/>
      <c r="D46" s="143"/>
      <c r="E46" s="144"/>
      <c r="F46" s="25"/>
      <c r="G46" s="134"/>
      <c r="H46" s="135"/>
      <c r="I46" s="136"/>
    </row>
    <row r="47" spans="1:9" x14ac:dyDescent="0.3">
      <c r="A47" s="145"/>
      <c r="B47" s="130"/>
      <c r="C47" s="130"/>
      <c r="D47" s="130"/>
      <c r="E47" s="146"/>
      <c r="F47" s="27"/>
      <c r="G47" s="134"/>
      <c r="H47" s="135"/>
      <c r="I47" s="136"/>
    </row>
    <row r="48" spans="1:9" x14ac:dyDescent="0.3">
      <c r="A48" s="145"/>
      <c r="B48" s="130"/>
      <c r="C48" s="130"/>
      <c r="D48" s="130"/>
      <c r="E48" s="146"/>
      <c r="F48" s="27"/>
      <c r="G48" s="134"/>
      <c r="H48" s="135"/>
      <c r="I48" s="136"/>
    </row>
    <row r="49" spans="1:9" ht="15" thickBot="1" x14ac:dyDescent="0.35">
      <c r="A49" s="147"/>
      <c r="B49" s="148"/>
      <c r="C49" s="148"/>
      <c r="D49" s="148"/>
      <c r="E49" s="149"/>
      <c r="F49" s="27"/>
      <c r="G49" s="137"/>
      <c r="H49" s="138"/>
      <c r="I49" s="139"/>
    </row>
    <row r="50" spans="1:9" x14ac:dyDescent="0.3">
      <c r="A50" s="25"/>
      <c r="B50" s="25"/>
      <c r="C50" s="25"/>
      <c r="D50" s="25"/>
      <c r="E50" s="25"/>
      <c r="F50" s="27"/>
      <c r="G50" s="8"/>
      <c r="H50" s="8"/>
      <c r="I50" s="8"/>
    </row>
    <row r="51" spans="1:9" x14ac:dyDescent="0.3">
      <c r="A51" s="25"/>
      <c r="B51" s="25"/>
      <c r="C51" s="25"/>
      <c r="D51" s="25"/>
      <c r="E51" s="25"/>
      <c r="F51" s="27"/>
      <c r="G51" s="8"/>
      <c r="H51" s="8"/>
      <c r="I51" s="8"/>
    </row>
    <row r="52" spans="1:9" x14ac:dyDescent="0.3">
      <c r="A52" s="25"/>
      <c r="B52" s="25"/>
      <c r="C52" s="25"/>
      <c r="D52" s="25"/>
      <c r="E52" s="25"/>
      <c r="F52" s="27"/>
      <c r="G52" s="27"/>
      <c r="H52" s="8"/>
      <c r="I52" s="8"/>
    </row>
    <row r="53" spans="1:9" x14ac:dyDescent="0.3"/>
    <row r="54" spans="1:9" x14ac:dyDescent="0.3"/>
    <row r="55" spans="1:9" x14ac:dyDescent="0.3"/>
    <row r="56" spans="1:9" x14ac:dyDescent="0.3"/>
    <row r="57" spans="1:9" x14ac:dyDescent="0.3"/>
    <row r="58" spans="1:9" x14ac:dyDescent="0.3"/>
    <row r="59" spans="1:9" x14ac:dyDescent="0.3"/>
    <row r="60" spans="1:9" x14ac:dyDescent="0.3"/>
    <row r="61" spans="1:9" x14ac:dyDescent="0.3"/>
  </sheetData>
  <mergeCells count="18">
    <mergeCell ref="G43:I49"/>
    <mergeCell ref="A44:C44"/>
    <mergeCell ref="D44:E44"/>
    <mergeCell ref="A45:C45"/>
    <mergeCell ref="A43:C43"/>
    <mergeCell ref="D43:E43"/>
    <mergeCell ref="A46:E49"/>
    <mergeCell ref="A37:D37"/>
    <mergeCell ref="A38:E40"/>
    <mergeCell ref="A41:C41"/>
    <mergeCell ref="A42:C42"/>
    <mergeCell ref="D42:E42"/>
    <mergeCell ref="A35:G35"/>
    <mergeCell ref="A1:C2"/>
    <mergeCell ref="F1:I1"/>
    <mergeCell ref="F2:I2"/>
    <mergeCell ref="A4:I4"/>
    <mergeCell ref="A5:I5"/>
  </mergeCells>
  <dataValidations count="1">
    <dataValidation type="list" allowBlank="1" showInputMessage="1" showErrorMessage="1" sqref="E25:E34 D10:D24">
      <formula1>zeropięć</formula1>
      <formula2>0</formula2>
    </dataValidation>
  </dataValidations>
  <pageMargins left="0.7" right="0.7" top="0.75" bottom="0.75" header="0.3" footer="0.3"/>
  <pageSetup paperSize="9" scale="64" fitToHeight="0" orientation="portrait" verticalDpi="597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32"/>
  <sheetViews>
    <sheetView showGridLines="0" workbookViewId="0">
      <selection activeCell="D11" sqref="D11"/>
    </sheetView>
  </sheetViews>
  <sheetFormatPr defaultColWidth="0" defaultRowHeight="14.4" zeroHeight="1" x14ac:dyDescent="0.3"/>
  <cols>
    <col min="1" max="1" width="8.88671875" style="38" customWidth="1"/>
    <col min="2" max="2" width="62.109375" style="38" customWidth="1"/>
    <col min="3" max="4" width="11.6640625" style="38" customWidth="1"/>
    <col min="5" max="5" width="13.109375" style="38" customWidth="1"/>
    <col min="6" max="6" width="12.88671875" style="38" customWidth="1"/>
    <col min="7" max="7" width="12.5546875" style="38" customWidth="1"/>
    <col min="8" max="8" width="13.109375" style="38" customWidth="1"/>
    <col min="9" max="9" width="11.6640625" style="38" customWidth="1"/>
    <col min="10" max="10" width="8.33203125" style="38" customWidth="1"/>
    <col min="11" max="11" width="8.88671875" style="38" customWidth="1"/>
    <col min="12" max="13" width="0" style="38" hidden="1" customWidth="1"/>
    <col min="14" max="16384" width="8.88671875" style="38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150"/>
      <c r="K1" s="151"/>
    </row>
    <row r="2" spans="1:13" ht="68.400000000000006" customHeight="1" x14ac:dyDescent="0.3">
      <c r="A2" s="113"/>
      <c r="B2" s="113"/>
      <c r="C2" s="113"/>
      <c r="D2" s="1"/>
      <c r="E2" s="2"/>
      <c r="F2" s="112" t="s">
        <v>79</v>
      </c>
      <c r="G2" s="112"/>
      <c r="H2" s="112"/>
      <c r="I2" s="112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5" t="s">
        <v>205</v>
      </c>
      <c r="B4" s="115"/>
      <c r="C4" s="115"/>
      <c r="D4" s="115"/>
      <c r="E4" s="115"/>
      <c r="F4" s="115"/>
      <c r="G4" s="115"/>
      <c r="H4" s="115"/>
      <c r="I4" s="115"/>
      <c r="J4" s="36"/>
      <c r="K4" s="36"/>
      <c r="L4" s="36"/>
      <c r="M4" s="36"/>
    </row>
    <row r="5" spans="1:13" ht="14.4" customHeight="1" x14ac:dyDescent="0.3">
      <c r="A5" s="112" t="s">
        <v>214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ht="55.8" x14ac:dyDescent="0.3">
      <c r="A9" s="18">
        <v>1</v>
      </c>
      <c r="B9" s="63" t="s">
        <v>56</v>
      </c>
      <c r="C9" s="50">
        <v>0</v>
      </c>
      <c r="D9" s="66" t="s">
        <v>19</v>
      </c>
      <c r="E9" s="44">
        <v>65</v>
      </c>
      <c r="F9" s="44">
        <f>(E9*G9)+E9</f>
        <v>70.2</v>
      </c>
      <c r="G9" s="48">
        <v>0.08</v>
      </c>
      <c r="H9" s="49">
        <f>E9*C9</f>
        <v>0</v>
      </c>
      <c r="I9" s="49">
        <f>F9*C9</f>
        <v>0</v>
      </c>
      <c r="J9" s="3"/>
    </row>
    <row r="10" spans="1:13" ht="69.599999999999994" x14ac:dyDescent="0.3">
      <c r="A10" s="19">
        <v>2</v>
      </c>
      <c r="B10" s="64" t="s">
        <v>57</v>
      </c>
      <c r="C10" s="50">
        <v>0</v>
      </c>
      <c r="D10" s="67" t="s">
        <v>19</v>
      </c>
      <c r="E10" s="43">
        <v>73</v>
      </c>
      <c r="F10" s="44">
        <f t="shared" ref="F10:F26" si="0">(E10*G10)+E10</f>
        <v>78.84</v>
      </c>
      <c r="G10" s="48">
        <v>0.08</v>
      </c>
      <c r="H10" s="49">
        <f t="shared" ref="H10:H14" si="1">E10*C10</f>
        <v>0</v>
      </c>
      <c r="I10" s="49">
        <f t="shared" ref="I10:I14" si="2">F10*C10</f>
        <v>0</v>
      </c>
      <c r="J10" s="3"/>
    </row>
    <row r="11" spans="1:13" x14ac:dyDescent="0.3">
      <c r="A11" s="18">
        <v>3</v>
      </c>
      <c r="B11" s="63" t="s">
        <v>58</v>
      </c>
      <c r="C11" s="50">
        <v>0</v>
      </c>
      <c r="D11" s="66" t="s">
        <v>19</v>
      </c>
      <c r="E11" s="43">
        <v>25</v>
      </c>
      <c r="F11" s="44">
        <f t="shared" si="0"/>
        <v>27</v>
      </c>
      <c r="G11" s="48">
        <v>0.08</v>
      </c>
      <c r="H11" s="49">
        <f t="shared" si="1"/>
        <v>0</v>
      </c>
      <c r="I11" s="49">
        <f t="shared" si="2"/>
        <v>0</v>
      </c>
      <c r="J11" s="3"/>
    </row>
    <row r="12" spans="1:13" ht="55.8" x14ac:dyDescent="0.3">
      <c r="A12" s="19">
        <v>4</v>
      </c>
      <c r="B12" s="64" t="s">
        <v>59</v>
      </c>
      <c r="C12" s="50">
        <v>0</v>
      </c>
      <c r="D12" s="67" t="s">
        <v>19</v>
      </c>
      <c r="E12" s="43">
        <v>60</v>
      </c>
      <c r="F12" s="44">
        <f t="shared" si="0"/>
        <v>64.8</v>
      </c>
      <c r="G12" s="48">
        <v>0.08</v>
      </c>
      <c r="H12" s="49">
        <f t="shared" si="1"/>
        <v>0</v>
      </c>
      <c r="I12" s="49">
        <f t="shared" si="2"/>
        <v>0</v>
      </c>
      <c r="J12" s="3"/>
    </row>
    <row r="13" spans="1:13" ht="138.6" x14ac:dyDescent="0.3">
      <c r="A13" s="18">
        <v>5</v>
      </c>
      <c r="B13" s="63" t="s">
        <v>60</v>
      </c>
      <c r="C13" s="50">
        <v>0</v>
      </c>
      <c r="D13" s="66" t="s">
        <v>19</v>
      </c>
      <c r="E13" s="43">
        <v>110</v>
      </c>
      <c r="F13" s="44">
        <f t="shared" si="0"/>
        <v>118.8</v>
      </c>
      <c r="G13" s="48">
        <v>0.08</v>
      </c>
      <c r="H13" s="49">
        <f t="shared" si="1"/>
        <v>0</v>
      </c>
      <c r="I13" s="49">
        <f t="shared" si="2"/>
        <v>0</v>
      </c>
      <c r="J13" s="3"/>
    </row>
    <row r="14" spans="1:13" ht="111" x14ac:dyDescent="0.3">
      <c r="A14" s="19">
        <v>6</v>
      </c>
      <c r="B14" s="64" t="s">
        <v>61</v>
      </c>
      <c r="C14" s="50">
        <v>0</v>
      </c>
      <c r="D14" s="67" t="s">
        <v>19</v>
      </c>
      <c r="E14" s="43">
        <v>95</v>
      </c>
      <c r="F14" s="44">
        <f t="shared" si="0"/>
        <v>102.6</v>
      </c>
      <c r="G14" s="48">
        <v>0.08</v>
      </c>
      <c r="H14" s="49">
        <f t="shared" si="1"/>
        <v>0</v>
      </c>
      <c r="I14" s="49">
        <f t="shared" si="2"/>
        <v>0</v>
      </c>
      <c r="J14" s="3"/>
    </row>
    <row r="15" spans="1:13" ht="55.8" x14ac:dyDescent="0.3">
      <c r="A15" s="18">
        <v>7</v>
      </c>
      <c r="B15" s="63" t="s">
        <v>62</v>
      </c>
      <c r="C15" s="50">
        <v>0</v>
      </c>
      <c r="D15" s="66" t="s">
        <v>19</v>
      </c>
      <c r="E15" s="43">
        <v>98</v>
      </c>
      <c r="F15" s="44">
        <f t="shared" si="0"/>
        <v>105.84</v>
      </c>
      <c r="G15" s="48">
        <v>0.08</v>
      </c>
      <c r="H15" s="49">
        <f t="shared" ref="H15:H26" si="3">E15*C15</f>
        <v>0</v>
      </c>
      <c r="I15" s="49">
        <f t="shared" ref="I15:I26" si="4">F15*C15</f>
        <v>0</v>
      </c>
      <c r="J15" s="3"/>
    </row>
    <row r="16" spans="1:13" ht="83.4" x14ac:dyDescent="0.3">
      <c r="A16" s="19">
        <v>8</v>
      </c>
      <c r="B16" s="64" t="s">
        <v>63</v>
      </c>
      <c r="C16" s="50">
        <v>0</v>
      </c>
      <c r="D16" s="67" t="s">
        <v>27</v>
      </c>
      <c r="E16" s="43">
        <v>3350</v>
      </c>
      <c r="F16" s="44">
        <f t="shared" si="0"/>
        <v>3618</v>
      </c>
      <c r="G16" s="48">
        <v>0.08</v>
      </c>
      <c r="H16" s="49">
        <f t="shared" si="3"/>
        <v>0</v>
      </c>
      <c r="I16" s="49">
        <f t="shared" si="4"/>
        <v>0</v>
      </c>
      <c r="J16" s="3"/>
    </row>
    <row r="17" spans="1:10" ht="28.2" x14ac:dyDescent="0.3">
      <c r="A17" s="18">
        <v>9</v>
      </c>
      <c r="B17" s="63" t="s">
        <v>64</v>
      </c>
      <c r="C17" s="50">
        <v>0</v>
      </c>
      <c r="D17" s="66" t="s">
        <v>27</v>
      </c>
      <c r="E17" s="43">
        <v>1270</v>
      </c>
      <c r="F17" s="44">
        <f t="shared" si="0"/>
        <v>1371.6</v>
      </c>
      <c r="G17" s="48">
        <v>0.08</v>
      </c>
      <c r="H17" s="49">
        <f t="shared" si="3"/>
        <v>0</v>
      </c>
      <c r="I17" s="49">
        <f t="shared" si="4"/>
        <v>0</v>
      </c>
      <c r="J17" s="3"/>
    </row>
    <row r="18" spans="1:10" ht="42" x14ac:dyDescent="0.3">
      <c r="A18" s="19">
        <v>10</v>
      </c>
      <c r="B18" s="64" t="s">
        <v>65</v>
      </c>
      <c r="C18" s="50">
        <v>0</v>
      </c>
      <c r="D18" s="67" t="s">
        <v>27</v>
      </c>
      <c r="E18" s="43">
        <v>2450</v>
      </c>
      <c r="F18" s="44">
        <f t="shared" si="0"/>
        <v>2646</v>
      </c>
      <c r="G18" s="48">
        <v>0.08</v>
      </c>
      <c r="H18" s="49">
        <f t="shared" si="3"/>
        <v>0</v>
      </c>
      <c r="I18" s="49">
        <f t="shared" si="4"/>
        <v>0</v>
      </c>
      <c r="J18" s="3"/>
    </row>
    <row r="19" spans="1:10" ht="55.8" x14ac:dyDescent="0.3">
      <c r="A19" s="18">
        <v>11</v>
      </c>
      <c r="B19" s="63" t="s">
        <v>66</v>
      </c>
      <c r="C19" s="50">
        <v>0</v>
      </c>
      <c r="D19" s="66" t="s">
        <v>27</v>
      </c>
      <c r="E19" s="43">
        <v>2450</v>
      </c>
      <c r="F19" s="44">
        <f t="shared" si="0"/>
        <v>2646</v>
      </c>
      <c r="G19" s="48">
        <v>0.08</v>
      </c>
      <c r="H19" s="49">
        <f t="shared" si="3"/>
        <v>0</v>
      </c>
      <c r="I19" s="49">
        <f t="shared" si="4"/>
        <v>0</v>
      </c>
      <c r="J19" s="3"/>
    </row>
    <row r="20" spans="1:10" ht="55.8" x14ac:dyDescent="0.3">
      <c r="A20" s="19">
        <v>12</v>
      </c>
      <c r="B20" s="64" t="s">
        <v>67</v>
      </c>
      <c r="C20" s="50">
        <v>0</v>
      </c>
      <c r="D20" s="67" t="s">
        <v>27</v>
      </c>
      <c r="E20" s="43">
        <v>2450</v>
      </c>
      <c r="F20" s="44">
        <f t="shared" si="0"/>
        <v>2646</v>
      </c>
      <c r="G20" s="48">
        <v>0.08</v>
      </c>
      <c r="H20" s="49">
        <f t="shared" si="3"/>
        <v>0</v>
      </c>
      <c r="I20" s="49">
        <f t="shared" si="4"/>
        <v>0</v>
      </c>
      <c r="J20" s="3"/>
    </row>
    <row r="21" spans="1:10" ht="42" x14ac:dyDescent="0.3">
      <c r="A21" s="18">
        <v>13</v>
      </c>
      <c r="B21" s="63" t="s">
        <v>68</v>
      </c>
      <c r="C21" s="50">
        <v>0</v>
      </c>
      <c r="D21" s="66" t="s">
        <v>19</v>
      </c>
      <c r="E21" s="43">
        <v>880</v>
      </c>
      <c r="F21" s="44">
        <f t="shared" si="0"/>
        <v>950.4</v>
      </c>
      <c r="G21" s="48">
        <v>0.08</v>
      </c>
      <c r="H21" s="49">
        <f t="shared" si="3"/>
        <v>0</v>
      </c>
      <c r="I21" s="49">
        <f t="shared" si="4"/>
        <v>0</v>
      </c>
      <c r="J21" s="3"/>
    </row>
    <row r="22" spans="1:10" x14ac:dyDescent="0.3">
      <c r="A22" s="19">
        <v>14</v>
      </c>
      <c r="B22" s="64" t="s">
        <v>69</v>
      </c>
      <c r="C22" s="50">
        <v>0</v>
      </c>
      <c r="D22" s="67" t="s">
        <v>19</v>
      </c>
      <c r="E22" s="43">
        <v>425</v>
      </c>
      <c r="F22" s="44">
        <f t="shared" si="0"/>
        <v>459</v>
      </c>
      <c r="G22" s="48">
        <v>0.08</v>
      </c>
      <c r="H22" s="49">
        <f t="shared" si="3"/>
        <v>0</v>
      </c>
      <c r="I22" s="49">
        <f t="shared" si="4"/>
        <v>0</v>
      </c>
      <c r="J22" s="3"/>
    </row>
    <row r="23" spans="1:10" x14ac:dyDescent="0.3">
      <c r="A23" s="18">
        <v>15</v>
      </c>
      <c r="B23" s="63" t="s">
        <v>70</v>
      </c>
      <c r="C23" s="50">
        <v>0</v>
      </c>
      <c r="D23" s="66" t="s">
        <v>19</v>
      </c>
      <c r="E23" s="43">
        <v>3400</v>
      </c>
      <c r="F23" s="44">
        <f t="shared" si="0"/>
        <v>4182</v>
      </c>
      <c r="G23" s="48">
        <v>0.23</v>
      </c>
      <c r="H23" s="49">
        <f t="shared" si="3"/>
        <v>0</v>
      </c>
      <c r="I23" s="49">
        <f t="shared" si="4"/>
        <v>0</v>
      </c>
      <c r="J23" s="3"/>
    </row>
    <row r="24" spans="1:10" x14ac:dyDescent="0.3">
      <c r="A24" s="19">
        <v>16</v>
      </c>
      <c r="B24" s="64" t="s">
        <v>71</v>
      </c>
      <c r="C24" s="50">
        <v>0</v>
      </c>
      <c r="D24" s="67" t="s">
        <v>19</v>
      </c>
      <c r="E24" s="43">
        <v>2400</v>
      </c>
      <c r="F24" s="44">
        <f t="shared" si="0"/>
        <v>2952</v>
      </c>
      <c r="G24" s="48">
        <v>0.23</v>
      </c>
      <c r="H24" s="49">
        <f t="shared" si="3"/>
        <v>0</v>
      </c>
      <c r="I24" s="49">
        <f t="shared" si="4"/>
        <v>0</v>
      </c>
      <c r="J24" s="3"/>
    </row>
    <row r="25" spans="1:10" x14ac:dyDescent="0.3">
      <c r="A25" s="18">
        <v>17</v>
      </c>
      <c r="B25" s="63" t="s">
        <v>72</v>
      </c>
      <c r="C25" s="50">
        <v>0</v>
      </c>
      <c r="D25" s="66" t="s">
        <v>19</v>
      </c>
      <c r="E25" s="43">
        <v>1500</v>
      </c>
      <c r="F25" s="44">
        <f t="shared" si="0"/>
        <v>1845</v>
      </c>
      <c r="G25" s="48">
        <v>0.23</v>
      </c>
      <c r="H25" s="49">
        <f t="shared" si="3"/>
        <v>0</v>
      </c>
      <c r="I25" s="49">
        <f t="shared" si="4"/>
        <v>0</v>
      </c>
      <c r="J25" s="3"/>
    </row>
    <row r="26" spans="1:10" ht="15" customHeight="1" x14ac:dyDescent="0.3">
      <c r="A26" s="19">
        <v>18</v>
      </c>
      <c r="B26" s="64" t="s">
        <v>73</v>
      </c>
      <c r="C26" s="50">
        <v>0</v>
      </c>
      <c r="D26" s="67" t="s">
        <v>19</v>
      </c>
      <c r="E26" s="43">
        <v>450</v>
      </c>
      <c r="F26" s="44">
        <f t="shared" si="0"/>
        <v>553.5</v>
      </c>
      <c r="G26" s="48">
        <v>0.23</v>
      </c>
      <c r="H26" s="49">
        <f t="shared" si="3"/>
        <v>0</v>
      </c>
      <c r="I26" s="49">
        <f t="shared" si="4"/>
        <v>0</v>
      </c>
      <c r="J26" s="3"/>
    </row>
    <row r="27" spans="1:10" x14ac:dyDescent="0.3">
      <c r="A27" s="112" t="s">
        <v>9</v>
      </c>
      <c r="B27" s="112"/>
      <c r="C27" s="112"/>
      <c r="D27" s="112"/>
      <c r="E27" s="112"/>
      <c r="F27" s="112"/>
      <c r="G27" s="112"/>
      <c r="H27" s="34">
        <f>SUM(H9:H26)</f>
        <v>0</v>
      </c>
      <c r="I27" s="35">
        <f>SUM(I9:I26)</f>
        <v>0</v>
      </c>
      <c r="J27" s="3"/>
    </row>
    <row r="28" spans="1:10" x14ac:dyDescent="0.3">
      <c r="A28" s="7"/>
      <c r="B28" s="7"/>
      <c r="C28" s="7"/>
      <c r="D28" s="7"/>
      <c r="E28" s="7"/>
      <c r="F28" s="7"/>
      <c r="G28" s="7"/>
      <c r="H28" s="7"/>
      <c r="I28" s="7"/>
      <c r="J28" s="3"/>
    </row>
    <row r="29" spans="1:10" ht="15" thickBot="1" x14ac:dyDescent="0.35">
      <c r="A29" s="117" t="s">
        <v>10</v>
      </c>
      <c r="B29" s="117"/>
      <c r="C29" s="117"/>
      <c r="D29" s="117"/>
      <c r="E29" s="117"/>
      <c r="F29" s="23"/>
      <c r="G29" s="23"/>
      <c r="H29" s="23"/>
      <c r="I29" s="23"/>
      <c r="J29" s="3"/>
    </row>
    <row r="30" spans="1:10" x14ac:dyDescent="0.3">
      <c r="A30" s="118"/>
      <c r="B30" s="119"/>
      <c r="C30" s="119"/>
      <c r="D30" s="119"/>
      <c r="E30" s="120"/>
      <c r="F30" s="45"/>
      <c r="G30" s="45"/>
      <c r="H30" s="45"/>
      <c r="I30" s="45"/>
      <c r="J30" s="3"/>
    </row>
    <row r="31" spans="1:10" x14ac:dyDescent="0.3">
      <c r="A31" s="121"/>
      <c r="B31" s="122"/>
      <c r="C31" s="122"/>
      <c r="D31" s="122"/>
      <c r="E31" s="123"/>
      <c r="F31" s="25"/>
      <c r="G31" s="25"/>
      <c r="H31" s="25"/>
      <c r="I31" s="25"/>
      <c r="J31" s="3"/>
    </row>
    <row r="32" spans="1:10" ht="15" thickBot="1" x14ac:dyDescent="0.35">
      <c r="A32" s="124"/>
      <c r="B32" s="125"/>
      <c r="C32" s="125"/>
      <c r="D32" s="125"/>
      <c r="E32" s="126"/>
      <c r="F32" s="26"/>
      <c r="G32" s="26"/>
      <c r="H32" s="26"/>
      <c r="I32" s="26"/>
      <c r="J32" s="3"/>
    </row>
    <row r="33" spans="1:11" x14ac:dyDescent="0.3">
      <c r="A33" s="127" t="s">
        <v>11</v>
      </c>
      <c r="B33" s="128"/>
      <c r="C33" s="128"/>
      <c r="D33" s="25"/>
      <c r="E33" s="25"/>
      <c r="F33" s="25"/>
      <c r="G33" s="25"/>
      <c r="H33" s="25"/>
      <c r="I33" s="25"/>
      <c r="J33" s="3"/>
    </row>
    <row r="34" spans="1:11" ht="15" thickBot="1" x14ac:dyDescent="0.35">
      <c r="A34" s="129" t="s">
        <v>12</v>
      </c>
      <c r="B34" s="129"/>
      <c r="C34" s="129"/>
      <c r="D34" s="130"/>
      <c r="E34" s="130"/>
      <c r="F34" s="25"/>
      <c r="G34" s="25"/>
      <c r="H34" s="25"/>
      <c r="I34" s="25"/>
      <c r="J34" s="3"/>
    </row>
    <row r="35" spans="1:11" x14ac:dyDescent="0.3">
      <c r="A35" s="129" t="s">
        <v>13</v>
      </c>
      <c r="B35" s="129"/>
      <c r="C35" s="129"/>
      <c r="D35" s="130"/>
      <c r="E35" s="130"/>
      <c r="F35" s="25"/>
      <c r="G35" s="131" t="s">
        <v>14</v>
      </c>
      <c r="H35" s="132"/>
      <c r="I35" s="133"/>
      <c r="J35" s="3"/>
    </row>
    <row r="36" spans="1:11" x14ac:dyDescent="0.3">
      <c r="A36" s="129" t="s">
        <v>15</v>
      </c>
      <c r="B36" s="129"/>
      <c r="C36" s="129"/>
      <c r="D36" s="130"/>
      <c r="E36" s="130"/>
      <c r="F36" s="25"/>
      <c r="G36" s="134"/>
      <c r="H36" s="135"/>
      <c r="I36" s="136"/>
      <c r="J36" s="29"/>
    </row>
    <row r="37" spans="1:11" ht="15" thickBot="1" x14ac:dyDescent="0.35">
      <c r="A37" s="140" t="s">
        <v>16</v>
      </c>
      <c r="B37" s="141"/>
      <c r="C37" s="141"/>
      <c r="D37" s="25"/>
      <c r="E37" s="25"/>
      <c r="F37" s="25"/>
      <c r="G37" s="134"/>
      <c r="H37" s="135"/>
      <c r="I37" s="136"/>
      <c r="J37" s="30"/>
      <c r="K37" s="3"/>
    </row>
    <row r="38" spans="1:11" x14ac:dyDescent="0.3">
      <c r="A38" s="142"/>
      <c r="B38" s="143"/>
      <c r="C38" s="143"/>
      <c r="D38" s="143"/>
      <c r="E38" s="144"/>
      <c r="F38" s="25"/>
      <c r="G38" s="134"/>
      <c r="H38" s="135"/>
      <c r="I38" s="136"/>
      <c r="J38" s="30"/>
      <c r="K38" s="3"/>
    </row>
    <row r="39" spans="1:11" x14ac:dyDescent="0.3">
      <c r="A39" s="145"/>
      <c r="B39" s="130"/>
      <c r="C39" s="130"/>
      <c r="D39" s="130"/>
      <c r="E39" s="146"/>
      <c r="F39" s="27"/>
      <c r="G39" s="134"/>
      <c r="H39" s="135"/>
      <c r="I39" s="136"/>
      <c r="J39" s="30"/>
      <c r="K39" s="3"/>
    </row>
    <row r="40" spans="1:11" x14ac:dyDescent="0.3">
      <c r="A40" s="145"/>
      <c r="B40" s="130"/>
      <c r="C40" s="130"/>
      <c r="D40" s="130"/>
      <c r="E40" s="146"/>
      <c r="F40" s="27"/>
      <c r="G40" s="134"/>
      <c r="H40" s="135"/>
      <c r="I40" s="136"/>
      <c r="J40" s="30"/>
      <c r="K40" s="3"/>
    </row>
    <row r="41" spans="1:11" ht="15" thickBot="1" x14ac:dyDescent="0.35">
      <c r="A41" s="147"/>
      <c r="B41" s="148"/>
      <c r="C41" s="148"/>
      <c r="D41" s="148"/>
      <c r="E41" s="149"/>
      <c r="F41" s="27"/>
      <c r="G41" s="137"/>
      <c r="H41" s="138"/>
      <c r="I41" s="139"/>
      <c r="J41" s="30"/>
      <c r="K41" s="3"/>
    </row>
    <row r="42" spans="1:11" x14ac:dyDescent="0.3">
      <c r="A42" s="25"/>
      <c r="B42" s="25"/>
      <c r="C42" s="25"/>
      <c r="D42" s="25"/>
      <c r="E42" s="25"/>
      <c r="F42" s="27"/>
      <c r="G42" s="8"/>
      <c r="H42" s="8"/>
      <c r="I42" s="8"/>
      <c r="J42" s="30"/>
      <c r="K42" s="3"/>
    </row>
    <row r="43" spans="1:11" x14ac:dyDescent="0.3">
      <c r="A43" s="25"/>
      <c r="B43" s="25"/>
      <c r="C43" s="25"/>
      <c r="D43" s="25"/>
      <c r="E43" s="25"/>
      <c r="F43" s="27"/>
      <c r="G43" s="8"/>
      <c r="H43" s="8"/>
      <c r="I43" s="8"/>
      <c r="J43" s="30"/>
      <c r="K43" s="3"/>
    </row>
    <row r="44" spans="1:11" x14ac:dyDescent="0.3">
      <c r="A44" s="25"/>
      <c r="B44" s="25"/>
      <c r="C44" s="25"/>
      <c r="D44" s="25"/>
      <c r="E44" s="25"/>
      <c r="F44" s="27"/>
      <c r="G44" s="27"/>
      <c r="H44" s="8"/>
      <c r="I44" s="8"/>
      <c r="J44" s="30"/>
      <c r="K44" s="3"/>
    </row>
    <row r="45" spans="1:11" x14ac:dyDescent="0.3">
      <c r="J45" s="30"/>
      <c r="K45" s="3"/>
    </row>
    <row r="46" spans="1:11" x14ac:dyDescent="0.3">
      <c r="J46" s="30"/>
      <c r="K46" s="3"/>
    </row>
    <row r="47" spans="1:11" x14ac:dyDescent="0.3">
      <c r="J47" s="30"/>
      <c r="K47" s="3"/>
    </row>
    <row r="48" spans="1:11" x14ac:dyDescent="0.3">
      <c r="J48" s="30"/>
      <c r="K48" s="3"/>
    </row>
    <row r="49" spans="10:11" x14ac:dyDescent="0.3">
      <c r="J49" s="30"/>
      <c r="K49" s="3"/>
    </row>
    <row r="50" spans="10:11" x14ac:dyDescent="0.3">
      <c r="J50" s="30"/>
      <c r="K50" s="3"/>
    </row>
    <row r="51" spans="10:11" x14ac:dyDescent="0.3">
      <c r="J51" s="30"/>
      <c r="K51" s="3"/>
    </row>
    <row r="52" spans="10:11" x14ac:dyDescent="0.3">
      <c r="J52" s="30"/>
      <c r="K52" s="3"/>
    </row>
    <row r="53" spans="10:11" x14ac:dyDescent="0.3">
      <c r="J53" s="30"/>
      <c r="K53" s="3"/>
    </row>
    <row r="54" spans="10:11" hidden="1" x14ac:dyDescent="0.3">
      <c r="J54" s="30"/>
      <c r="K54" s="3"/>
    </row>
    <row r="55" spans="10:11" hidden="1" x14ac:dyDescent="0.3">
      <c r="J55" s="30"/>
      <c r="K55" s="3"/>
    </row>
    <row r="56" spans="10:11" hidden="1" x14ac:dyDescent="0.3">
      <c r="J56" s="30"/>
      <c r="K56" s="3"/>
    </row>
    <row r="57" spans="10:11" hidden="1" x14ac:dyDescent="0.3">
      <c r="J57" s="30"/>
      <c r="K57" s="3"/>
    </row>
    <row r="58" spans="10:11" hidden="1" x14ac:dyDescent="0.3">
      <c r="J58" s="30"/>
      <c r="K58" s="3"/>
    </row>
    <row r="59" spans="10:11" hidden="1" x14ac:dyDescent="0.3">
      <c r="J59" s="30"/>
      <c r="K59" s="3"/>
    </row>
    <row r="60" spans="10:11" hidden="1" x14ac:dyDescent="0.3">
      <c r="J60" s="30"/>
      <c r="K60" s="3"/>
    </row>
    <row r="61" spans="10:11" hidden="1" x14ac:dyDescent="0.3">
      <c r="J61" s="30"/>
      <c r="K61" s="3"/>
    </row>
    <row r="62" spans="10:11" hidden="1" x14ac:dyDescent="0.3">
      <c r="J62" s="30"/>
      <c r="K62" s="3"/>
    </row>
    <row r="63" spans="10:11" hidden="1" x14ac:dyDescent="0.3">
      <c r="J63" s="30"/>
      <c r="K63" s="3"/>
    </row>
    <row r="64" spans="10:11" hidden="1" x14ac:dyDescent="0.3">
      <c r="J64" s="30"/>
      <c r="K64" s="3"/>
    </row>
    <row r="65" spans="10:11" hidden="1" x14ac:dyDescent="0.3">
      <c r="J65" s="30"/>
      <c r="K65" s="3"/>
    </row>
    <row r="66" spans="10:11" hidden="1" x14ac:dyDescent="0.3">
      <c r="J66" s="30"/>
      <c r="K66" s="3"/>
    </row>
    <row r="67" spans="10:11" hidden="1" x14ac:dyDescent="0.3">
      <c r="J67" s="30"/>
      <c r="K67" s="3"/>
    </row>
    <row r="68" spans="10:11" hidden="1" x14ac:dyDescent="0.3">
      <c r="J68" s="30"/>
      <c r="K68" s="3"/>
    </row>
    <row r="69" spans="10:11" hidden="1" x14ac:dyDescent="0.3">
      <c r="J69" s="30"/>
      <c r="K69" s="3"/>
    </row>
    <row r="70" spans="10:11" hidden="1" x14ac:dyDescent="0.3">
      <c r="J70" s="30"/>
      <c r="K70" s="3"/>
    </row>
    <row r="71" spans="10:11" hidden="1" x14ac:dyDescent="0.3">
      <c r="J71" s="30"/>
      <c r="K71" s="3"/>
    </row>
    <row r="72" spans="10:11" hidden="1" x14ac:dyDescent="0.3">
      <c r="J72" s="30"/>
      <c r="K72" s="3"/>
    </row>
    <row r="73" spans="10:11" hidden="1" x14ac:dyDescent="0.3">
      <c r="J73" s="30"/>
      <c r="K73" s="3"/>
    </row>
    <row r="74" spans="10:11" hidden="1" x14ac:dyDescent="0.3">
      <c r="J74" s="30"/>
      <c r="K74" s="3"/>
    </row>
    <row r="75" spans="10:11" hidden="1" x14ac:dyDescent="0.3">
      <c r="J75" s="30"/>
      <c r="K75" s="3"/>
    </row>
    <row r="76" spans="10:11" hidden="1" x14ac:dyDescent="0.3">
      <c r="J76" s="30"/>
      <c r="K76" s="3"/>
    </row>
    <row r="77" spans="10:11" hidden="1" x14ac:dyDescent="0.3">
      <c r="J77" s="30"/>
      <c r="K77" s="3"/>
    </row>
    <row r="78" spans="10:11" hidden="1" x14ac:dyDescent="0.3">
      <c r="J78" s="30"/>
      <c r="K78" s="3"/>
    </row>
    <row r="79" spans="10:11" hidden="1" x14ac:dyDescent="0.3">
      <c r="J79" s="30"/>
      <c r="K79" s="3"/>
    </row>
    <row r="80" spans="10:11" hidden="1" x14ac:dyDescent="0.3">
      <c r="J80" s="30"/>
      <c r="K80" s="3"/>
    </row>
    <row r="81" spans="10:11" hidden="1" x14ac:dyDescent="0.3">
      <c r="J81" s="30"/>
      <c r="K81" s="3"/>
    </row>
    <row r="82" spans="10:11" hidden="1" x14ac:dyDescent="0.3">
      <c r="J82" s="30"/>
      <c r="K82" s="3"/>
    </row>
    <row r="83" spans="10:11" hidden="1" x14ac:dyDescent="0.3">
      <c r="J83" s="30"/>
      <c r="K83" s="3"/>
    </row>
    <row r="84" spans="10:11" hidden="1" x14ac:dyDescent="0.3">
      <c r="J84" s="30"/>
      <c r="K84" s="3"/>
    </row>
    <row r="85" spans="10:11" hidden="1" x14ac:dyDescent="0.3">
      <c r="J85" s="30"/>
      <c r="K85" s="3"/>
    </row>
    <row r="86" spans="10:11" hidden="1" x14ac:dyDescent="0.3">
      <c r="J86" s="30"/>
      <c r="K86" s="3"/>
    </row>
    <row r="87" spans="10:11" hidden="1" x14ac:dyDescent="0.3">
      <c r="J87" s="30"/>
      <c r="K87" s="3"/>
    </row>
    <row r="88" spans="10:11" hidden="1" x14ac:dyDescent="0.3">
      <c r="J88" s="30"/>
      <c r="K88" s="3"/>
    </row>
    <row r="89" spans="10:11" hidden="1" x14ac:dyDescent="0.3">
      <c r="J89" s="30"/>
      <c r="K89" s="3"/>
    </row>
    <row r="90" spans="10:11" hidden="1" x14ac:dyDescent="0.3">
      <c r="J90" s="30"/>
      <c r="K90" s="3"/>
    </row>
    <row r="91" spans="10:11" hidden="1" x14ac:dyDescent="0.3">
      <c r="J91" s="30"/>
      <c r="K91" s="3"/>
    </row>
    <row r="92" spans="10:11" hidden="1" x14ac:dyDescent="0.3">
      <c r="J92" s="30"/>
      <c r="K92" s="3"/>
    </row>
    <row r="93" spans="10:11" hidden="1" x14ac:dyDescent="0.3">
      <c r="J93" s="30"/>
      <c r="K93" s="3"/>
    </row>
    <row r="94" spans="10:11" hidden="1" x14ac:dyDescent="0.3">
      <c r="J94" s="30"/>
      <c r="K94" s="3"/>
    </row>
    <row r="95" spans="10:11" hidden="1" x14ac:dyDescent="0.3">
      <c r="J95" s="30"/>
      <c r="K95" s="3"/>
    </row>
    <row r="96" spans="10:11" hidden="1" x14ac:dyDescent="0.3">
      <c r="J96" s="30"/>
      <c r="K96" s="3"/>
    </row>
    <row r="97" spans="10:11" hidden="1" x14ac:dyDescent="0.3">
      <c r="J97" s="30"/>
      <c r="K97" s="3"/>
    </row>
    <row r="98" spans="10:11" hidden="1" x14ac:dyDescent="0.3">
      <c r="J98" s="30"/>
      <c r="K98" s="3"/>
    </row>
    <row r="99" spans="10:11" hidden="1" x14ac:dyDescent="0.3">
      <c r="J99" s="30"/>
      <c r="K99" s="3"/>
    </row>
    <row r="100" spans="10:11" hidden="1" x14ac:dyDescent="0.3">
      <c r="J100" s="30"/>
      <c r="K100" s="3"/>
    </row>
    <row r="101" spans="10:11" hidden="1" x14ac:dyDescent="0.3">
      <c r="J101" s="30"/>
      <c r="K101" s="3"/>
    </row>
    <row r="102" spans="10:11" hidden="1" x14ac:dyDescent="0.3">
      <c r="J102" s="30"/>
      <c r="K102" s="3"/>
    </row>
    <row r="103" spans="10:11" hidden="1" x14ac:dyDescent="0.3">
      <c r="J103" s="30"/>
      <c r="K103" s="3"/>
    </row>
    <row r="104" spans="10:11" hidden="1" x14ac:dyDescent="0.3">
      <c r="J104" s="30"/>
      <c r="K104" s="3"/>
    </row>
    <row r="105" spans="10:11" hidden="1" x14ac:dyDescent="0.3">
      <c r="J105" s="30"/>
      <c r="K105" s="3"/>
    </row>
    <row r="106" spans="10:11" hidden="1" x14ac:dyDescent="0.3">
      <c r="J106" s="30"/>
      <c r="K106" s="3"/>
    </row>
    <row r="107" spans="10:11" hidden="1" x14ac:dyDescent="0.3">
      <c r="J107" s="30"/>
      <c r="K107" s="3"/>
    </row>
    <row r="108" spans="10:11" hidden="1" x14ac:dyDescent="0.3">
      <c r="J108" s="30"/>
      <c r="K108" s="3"/>
    </row>
    <row r="109" spans="10:11" hidden="1" x14ac:dyDescent="0.3">
      <c r="J109" s="30"/>
      <c r="K109" s="3"/>
    </row>
    <row r="110" spans="10:11" hidden="1" x14ac:dyDescent="0.3">
      <c r="J110" s="30"/>
      <c r="K110" s="3"/>
    </row>
    <row r="111" spans="10:11" hidden="1" x14ac:dyDescent="0.3">
      <c r="J111" s="30"/>
      <c r="K111" s="3"/>
    </row>
    <row r="112" spans="10:11" hidden="1" x14ac:dyDescent="0.3">
      <c r="J112" s="30"/>
      <c r="K112" s="3"/>
    </row>
    <row r="113" spans="10:13" hidden="1" x14ac:dyDescent="0.3">
      <c r="J113" s="30"/>
      <c r="K113" s="3"/>
    </row>
    <row r="114" spans="10:13" hidden="1" x14ac:dyDescent="0.3">
      <c r="J114" s="28"/>
      <c r="K114" s="6"/>
      <c r="L114" s="6"/>
      <c r="M114" s="6"/>
    </row>
    <row r="115" spans="10:13" hidden="1" x14ac:dyDescent="0.3">
      <c r="J115" s="3"/>
    </row>
    <row r="116" spans="10:13" hidden="1" x14ac:dyDescent="0.3">
      <c r="J116" s="7"/>
      <c r="K116" s="2"/>
      <c r="L116" s="21"/>
      <c r="M116" s="22"/>
    </row>
    <row r="117" spans="10:13" ht="14.4" hidden="1" customHeight="1" x14ac:dyDescent="0.3"/>
    <row r="118" spans="10:13" hidden="1" x14ac:dyDescent="0.3"/>
    <row r="119" spans="10:13" hidden="1" x14ac:dyDescent="0.3"/>
    <row r="120" spans="10:13" hidden="1" x14ac:dyDescent="0.3"/>
    <row r="121" spans="10:13" hidden="1" x14ac:dyDescent="0.3"/>
    <row r="122" spans="10:13" hidden="1" x14ac:dyDescent="0.3"/>
    <row r="123" spans="10:13" ht="14.4" hidden="1" customHeight="1" x14ac:dyDescent="0.3"/>
    <row r="124" spans="10:13" hidden="1" x14ac:dyDescent="0.3"/>
    <row r="125" spans="10:13" hidden="1" x14ac:dyDescent="0.3"/>
    <row r="126" spans="10:13" hidden="1" x14ac:dyDescent="0.3"/>
    <row r="127" spans="10:13" hidden="1" x14ac:dyDescent="0.3"/>
    <row r="128" spans="10:13" hidden="1" x14ac:dyDescent="0.3"/>
    <row r="129" spans="10:13" hidden="1" x14ac:dyDescent="0.3"/>
    <row r="130" spans="10:13" hidden="1" x14ac:dyDescent="0.3"/>
    <row r="131" spans="10:13" hidden="1" x14ac:dyDescent="0.3"/>
    <row r="132" spans="10:13" hidden="1" x14ac:dyDescent="0.3">
      <c r="J132" s="8"/>
      <c r="K132" s="8"/>
      <c r="L132" s="8"/>
      <c r="M132" s="8"/>
    </row>
  </sheetData>
  <mergeCells count="19">
    <mergeCell ref="A35:C35"/>
    <mergeCell ref="D35:E35"/>
    <mergeCell ref="G35:I41"/>
    <mergeCell ref="A36:C36"/>
    <mergeCell ref="D36:E36"/>
    <mergeCell ref="A37:C37"/>
    <mergeCell ref="A38:E41"/>
    <mergeCell ref="A27:G27"/>
    <mergeCell ref="A29:E29"/>
    <mergeCell ref="A30:E32"/>
    <mergeCell ref="A33:C33"/>
    <mergeCell ref="A34:C34"/>
    <mergeCell ref="D34:E34"/>
    <mergeCell ref="A5:I5"/>
    <mergeCell ref="A1:C2"/>
    <mergeCell ref="F1:I1"/>
    <mergeCell ref="J1:K1"/>
    <mergeCell ref="F2:I2"/>
    <mergeCell ref="A4:I4"/>
  </mergeCells>
  <dataValidations count="1">
    <dataValidation type="list" allowBlank="1" showInputMessage="1" showErrorMessage="1" sqref="D10:D26">
      <formula1>zeropięć</formula1>
      <formula2>0</formula2>
    </dataValidation>
  </dataValidations>
  <pageMargins left="0.7" right="0.7" top="0.75" bottom="0.75" header="0.3" footer="0.3"/>
  <pageSetup paperSize="9" scale="55" fitToHeight="0" orientation="portrait" verticalDpi="597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0"/>
  <sheetViews>
    <sheetView showGridLines="0" workbookViewId="0">
      <selection activeCell="I13" sqref="I13"/>
    </sheetView>
  </sheetViews>
  <sheetFormatPr defaultColWidth="0" defaultRowHeight="14.4" zeroHeight="1" x14ac:dyDescent="0.3"/>
  <cols>
    <col min="1" max="1" width="8.88671875" style="38" customWidth="1"/>
    <col min="2" max="2" width="46.6640625" style="38" customWidth="1"/>
    <col min="3" max="4" width="11.6640625" style="38" customWidth="1"/>
    <col min="5" max="5" width="13.109375" style="38" customWidth="1"/>
    <col min="6" max="6" width="12.88671875" style="38" customWidth="1"/>
    <col min="7" max="7" width="12.5546875" style="38" customWidth="1"/>
    <col min="8" max="8" width="13.109375" style="38" customWidth="1"/>
    <col min="9" max="9" width="11.6640625" style="38" customWidth="1"/>
    <col min="10" max="10" width="8.33203125" style="38" customWidth="1"/>
    <col min="11" max="11" width="8.88671875" style="38" customWidth="1"/>
    <col min="12" max="13" width="0" style="38" hidden="1" customWidth="1"/>
    <col min="14" max="16384" width="8.88671875" style="38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150"/>
      <c r="K1" s="151"/>
    </row>
    <row r="2" spans="1:13" ht="68.400000000000006" customHeight="1" x14ac:dyDescent="0.3">
      <c r="A2" s="113"/>
      <c r="B2" s="113"/>
      <c r="C2" s="113"/>
      <c r="D2" s="1"/>
      <c r="E2" s="2"/>
      <c r="F2" s="112" t="s">
        <v>231</v>
      </c>
      <c r="G2" s="112"/>
      <c r="H2" s="112"/>
      <c r="I2" s="112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5" t="s">
        <v>74</v>
      </c>
      <c r="B4" s="115"/>
      <c r="C4" s="115"/>
      <c r="D4" s="115"/>
      <c r="E4" s="115"/>
      <c r="F4" s="115"/>
      <c r="G4" s="115"/>
      <c r="H4" s="115"/>
      <c r="I4" s="115"/>
      <c r="J4" s="36"/>
      <c r="K4" s="36"/>
      <c r="L4" s="36"/>
      <c r="M4" s="36"/>
    </row>
    <row r="5" spans="1:13" ht="14.4" customHeight="1" x14ac:dyDescent="0.3">
      <c r="A5" s="112" t="s">
        <v>218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x14ac:dyDescent="0.3">
      <c r="A9" s="18">
        <v>1</v>
      </c>
      <c r="B9" s="42" t="s">
        <v>178</v>
      </c>
      <c r="C9" s="50">
        <v>0</v>
      </c>
      <c r="D9" s="84" t="s">
        <v>19</v>
      </c>
      <c r="E9" s="44">
        <v>158</v>
      </c>
      <c r="F9" s="44">
        <f>(G9*E9)+E9</f>
        <v>170.64</v>
      </c>
      <c r="G9" s="48">
        <v>0.08</v>
      </c>
      <c r="H9" s="49">
        <f>E9*C9</f>
        <v>0</v>
      </c>
      <c r="I9" s="49">
        <f>F9*C9</f>
        <v>0</v>
      </c>
      <c r="J9" s="3"/>
    </row>
    <row r="10" spans="1:13" x14ac:dyDescent="0.3">
      <c r="A10" s="19">
        <v>2</v>
      </c>
      <c r="B10" s="41" t="s">
        <v>179</v>
      </c>
      <c r="C10" s="50">
        <v>0</v>
      </c>
      <c r="D10" s="85" t="s">
        <v>19</v>
      </c>
      <c r="E10" s="43">
        <v>95</v>
      </c>
      <c r="F10" s="44">
        <f t="shared" ref="F10:F18" si="0">(G10*E10)+E10</f>
        <v>102.6</v>
      </c>
      <c r="G10" s="48">
        <v>0.08</v>
      </c>
      <c r="H10" s="49">
        <f t="shared" ref="H10:H18" si="1">E10*C10</f>
        <v>0</v>
      </c>
      <c r="I10" s="49">
        <f t="shared" ref="I10:I18" si="2">F10*C10</f>
        <v>0</v>
      </c>
      <c r="J10" s="3"/>
    </row>
    <row r="11" spans="1:13" x14ac:dyDescent="0.3">
      <c r="A11" s="18">
        <v>3</v>
      </c>
      <c r="B11" s="42" t="s">
        <v>180</v>
      </c>
      <c r="C11" s="50">
        <v>0</v>
      </c>
      <c r="D11" s="84" t="s">
        <v>19</v>
      </c>
      <c r="E11" s="43">
        <v>92.5</v>
      </c>
      <c r="F11" s="44">
        <f t="shared" si="0"/>
        <v>99.9</v>
      </c>
      <c r="G11" s="48">
        <v>0.08</v>
      </c>
      <c r="H11" s="49">
        <f t="shared" si="1"/>
        <v>0</v>
      </c>
      <c r="I11" s="49">
        <f t="shared" si="2"/>
        <v>0</v>
      </c>
      <c r="J11" s="3"/>
    </row>
    <row r="12" spans="1:13" ht="41.4" x14ac:dyDescent="0.3">
      <c r="A12" s="19">
        <v>4</v>
      </c>
      <c r="B12" s="41" t="s">
        <v>181</v>
      </c>
      <c r="C12" s="50">
        <v>0</v>
      </c>
      <c r="D12" s="85" t="s">
        <v>19</v>
      </c>
      <c r="E12" s="43">
        <v>15</v>
      </c>
      <c r="F12" s="44">
        <f t="shared" si="0"/>
        <v>16.2</v>
      </c>
      <c r="G12" s="48">
        <v>0.08</v>
      </c>
      <c r="H12" s="49">
        <f t="shared" si="1"/>
        <v>0</v>
      </c>
      <c r="I12" s="49">
        <f t="shared" si="2"/>
        <v>0</v>
      </c>
      <c r="J12" s="3"/>
    </row>
    <row r="13" spans="1:13" ht="41.4" x14ac:dyDescent="0.3">
      <c r="A13" s="18">
        <v>5</v>
      </c>
      <c r="B13" s="42" t="s">
        <v>182</v>
      </c>
      <c r="C13" s="50">
        <v>0</v>
      </c>
      <c r="D13" s="84" t="s">
        <v>19</v>
      </c>
      <c r="E13" s="43">
        <v>15</v>
      </c>
      <c r="F13" s="44">
        <f t="shared" si="0"/>
        <v>16.2</v>
      </c>
      <c r="G13" s="48">
        <v>0.08</v>
      </c>
      <c r="H13" s="49">
        <f t="shared" si="1"/>
        <v>0</v>
      </c>
      <c r="I13" s="49">
        <f t="shared" si="2"/>
        <v>0</v>
      </c>
      <c r="J13" s="3"/>
    </row>
    <row r="14" spans="1:13" ht="27.6" x14ac:dyDescent="0.3">
      <c r="A14" s="19">
        <v>6</v>
      </c>
      <c r="B14" s="41" t="s">
        <v>183</v>
      </c>
      <c r="C14" s="50">
        <v>0</v>
      </c>
      <c r="D14" s="85" t="s">
        <v>19</v>
      </c>
      <c r="E14" s="43">
        <v>150</v>
      </c>
      <c r="F14" s="44">
        <f t="shared" si="0"/>
        <v>162</v>
      </c>
      <c r="G14" s="48">
        <v>0.08</v>
      </c>
      <c r="H14" s="49">
        <f t="shared" si="1"/>
        <v>0</v>
      </c>
      <c r="I14" s="49">
        <f t="shared" si="2"/>
        <v>0</v>
      </c>
      <c r="J14" s="3"/>
    </row>
    <row r="15" spans="1:13" ht="27.6" x14ac:dyDescent="0.3">
      <c r="A15" s="18">
        <v>7</v>
      </c>
      <c r="B15" s="42" t="s">
        <v>184</v>
      </c>
      <c r="C15" s="50">
        <v>0</v>
      </c>
      <c r="D15" s="84" t="s">
        <v>19</v>
      </c>
      <c r="E15" s="43">
        <v>74</v>
      </c>
      <c r="F15" s="44">
        <f t="shared" si="0"/>
        <v>79.92</v>
      </c>
      <c r="G15" s="48">
        <v>0.08</v>
      </c>
      <c r="H15" s="49">
        <f t="shared" si="1"/>
        <v>0</v>
      </c>
      <c r="I15" s="49">
        <f t="shared" si="2"/>
        <v>0</v>
      </c>
      <c r="J15" s="3"/>
    </row>
    <row r="16" spans="1:13" ht="27.6" x14ac:dyDescent="0.3">
      <c r="A16" s="19">
        <v>8</v>
      </c>
      <c r="B16" s="41" t="s">
        <v>185</v>
      </c>
      <c r="C16" s="50">
        <v>0</v>
      </c>
      <c r="D16" s="85" t="s">
        <v>27</v>
      </c>
      <c r="E16" s="43">
        <v>19</v>
      </c>
      <c r="F16" s="44">
        <f t="shared" si="0"/>
        <v>20.52</v>
      </c>
      <c r="G16" s="48">
        <v>0.08</v>
      </c>
      <c r="H16" s="49">
        <f t="shared" ref="H16:H17" si="3">E16*C16</f>
        <v>0</v>
      </c>
      <c r="I16" s="49">
        <f t="shared" ref="I16:I17" si="4">F16*C16</f>
        <v>0</v>
      </c>
      <c r="J16" s="3"/>
    </row>
    <row r="17" spans="1:11" ht="27.6" x14ac:dyDescent="0.3">
      <c r="A17" s="18">
        <v>9</v>
      </c>
      <c r="B17" s="42" t="s">
        <v>186</v>
      </c>
      <c r="C17" s="50">
        <v>0</v>
      </c>
      <c r="D17" s="84" t="s">
        <v>27</v>
      </c>
      <c r="E17" s="43">
        <v>19</v>
      </c>
      <c r="F17" s="44">
        <f t="shared" si="0"/>
        <v>20.52</v>
      </c>
      <c r="G17" s="48">
        <v>0.08</v>
      </c>
      <c r="H17" s="49">
        <f t="shared" si="3"/>
        <v>0</v>
      </c>
      <c r="I17" s="49">
        <f t="shared" si="4"/>
        <v>0</v>
      </c>
      <c r="J17" s="3"/>
    </row>
    <row r="18" spans="1:11" ht="27.6" x14ac:dyDescent="0.3">
      <c r="A18" s="19">
        <v>10</v>
      </c>
      <c r="B18" s="41" t="s">
        <v>187</v>
      </c>
      <c r="C18" s="50">
        <v>0</v>
      </c>
      <c r="D18" s="85" t="s">
        <v>27</v>
      </c>
      <c r="E18" s="43">
        <v>20</v>
      </c>
      <c r="F18" s="44">
        <f t="shared" si="0"/>
        <v>21.6</v>
      </c>
      <c r="G18" s="48">
        <v>0.08</v>
      </c>
      <c r="H18" s="49">
        <f t="shared" si="1"/>
        <v>0</v>
      </c>
      <c r="I18" s="49">
        <f t="shared" si="2"/>
        <v>0</v>
      </c>
      <c r="J18" s="3"/>
    </row>
    <row r="19" spans="1:11" x14ac:dyDescent="0.3">
      <c r="A19" s="112" t="s">
        <v>9</v>
      </c>
      <c r="B19" s="112"/>
      <c r="C19" s="112"/>
      <c r="D19" s="112"/>
      <c r="E19" s="112"/>
      <c r="F19" s="112"/>
      <c r="G19" s="112"/>
      <c r="H19" s="34">
        <f>SUM(H9:H18)</f>
        <v>0</v>
      </c>
      <c r="I19" s="35">
        <f>SUM(I9:I18)</f>
        <v>0</v>
      </c>
      <c r="J19" s="3"/>
    </row>
    <row r="20" spans="1:11" x14ac:dyDescent="0.3">
      <c r="A20" s="7"/>
      <c r="B20" s="7"/>
      <c r="C20" s="7"/>
      <c r="D20" s="7"/>
      <c r="E20" s="7"/>
      <c r="F20" s="7"/>
      <c r="G20" s="7"/>
      <c r="H20" s="7"/>
      <c r="I20" s="7"/>
      <c r="J20" s="3"/>
    </row>
    <row r="21" spans="1:11" ht="15" thickBot="1" x14ac:dyDescent="0.35">
      <c r="A21" s="117" t="s">
        <v>10</v>
      </c>
      <c r="B21" s="117"/>
      <c r="C21" s="117"/>
      <c r="D21" s="117"/>
      <c r="E21" s="117"/>
      <c r="F21" s="23"/>
      <c r="G21" s="23"/>
      <c r="H21" s="23"/>
      <c r="I21" s="23"/>
      <c r="J21" s="3"/>
    </row>
    <row r="22" spans="1:11" x14ac:dyDescent="0.3">
      <c r="A22" s="118"/>
      <c r="B22" s="119"/>
      <c r="C22" s="119"/>
      <c r="D22" s="119"/>
      <c r="E22" s="120"/>
      <c r="F22" s="45"/>
      <c r="G22" s="45"/>
      <c r="H22" s="45"/>
      <c r="I22" s="45"/>
      <c r="J22" s="3"/>
    </row>
    <row r="23" spans="1:11" x14ac:dyDescent="0.3">
      <c r="A23" s="121"/>
      <c r="B23" s="122"/>
      <c r="C23" s="122"/>
      <c r="D23" s="122"/>
      <c r="E23" s="123"/>
      <c r="F23" s="25"/>
      <c r="G23" s="25"/>
      <c r="H23" s="25"/>
      <c r="I23" s="25"/>
      <c r="J23" s="3"/>
    </row>
    <row r="24" spans="1:11" ht="15" thickBot="1" x14ac:dyDescent="0.35">
      <c r="A24" s="124"/>
      <c r="B24" s="125"/>
      <c r="C24" s="125"/>
      <c r="D24" s="125"/>
      <c r="E24" s="126"/>
      <c r="F24" s="26"/>
      <c r="G24" s="26"/>
      <c r="H24" s="26"/>
      <c r="I24" s="26"/>
      <c r="J24" s="29"/>
    </row>
    <row r="25" spans="1:11" x14ac:dyDescent="0.3">
      <c r="A25" s="127" t="s">
        <v>11</v>
      </c>
      <c r="B25" s="128"/>
      <c r="C25" s="128"/>
      <c r="D25" s="25"/>
      <c r="E25" s="25"/>
      <c r="F25" s="25"/>
      <c r="G25" s="25"/>
      <c r="H25" s="25"/>
      <c r="I25" s="25"/>
      <c r="J25" s="30"/>
      <c r="K25" s="3"/>
    </row>
    <row r="26" spans="1:11" ht="15" thickBot="1" x14ac:dyDescent="0.35">
      <c r="A26" s="129" t="s">
        <v>12</v>
      </c>
      <c r="B26" s="129"/>
      <c r="C26" s="129"/>
      <c r="D26" s="130"/>
      <c r="E26" s="130"/>
      <c r="F26" s="25"/>
      <c r="G26" s="25"/>
      <c r="H26" s="25"/>
      <c r="I26" s="25"/>
      <c r="J26" s="30"/>
      <c r="K26" s="3"/>
    </row>
    <row r="27" spans="1:11" x14ac:dyDescent="0.3">
      <c r="A27" s="129" t="s">
        <v>13</v>
      </c>
      <c r="B27" s="129"/>
      <c r="C27" s="129"/>
      <c r="D27" s="130"/>
      <c r="E27" s="130"/>
      <c r="F27" s="25"/>
      <c r="G27" s="131" t="s">
        <v>14</v>
      </c>
      <c r="H27" s="132"/>
      <c r="I27" s="133"/>
      <c r="J27" s="30"/>
      <c r="K27" s="3"/>
    </row>
    <row r="28" spans="1:11" x14ac:dyDescent="0.3">
      <c r="A28" s="129" t="s">
        <v>15</v>
      </c>
      <c r="B28" s="129"/>
      <c r="C28" s="129"/>
      <c r="D28" s="130"/>
      <c r="E28" s="130"/>
      <c r="F28" s="25"/>
      <c r="G28" s="134"/>
      <c r="H28" s="135"/>
      <c r="I28" s="136"/>
      <c r="J28" s="30"/>
      <c r="K28" s="3"/>
    </row>
    <row r="29" spans="1:11" ht="15" thickBot="1" x14ac:dyDescent="0.35">
      <c r="A29" s="140" t="s">
        <v>16</v>
      </c>
      <c r="B29" s="141"/>
      <c r="C29" s="141"/>
      <c r="D29" s="25"/>
      <c r="E29" s="25"/>
      <c r="F29" s="25"/>
      <c r="G29" s="134"/>
      <c r="H29" s="135"/>
      <c r="I29" s="136"/>
      <c r="J29" s="30"/>
      <c r="K29" s="3"/>
    </row>
    <row r="30" spans="1:11" x14ac:dyDescent="0.3">
      <c r="A30" s="142"/>
      <c r="B30" s="143"/>
      <c r="C30" s="143"/>
      <c r="D30" s="143"/>
      <c r="E30" s="144"/>
      <c r="F30" s="25"/>
      <c r="G30" s="134"/>
      <c r="H30" s="135"/>
      <c r="I30" s="136"/>
      <c r="J30" s="30"/>
      <c r="K30" s="3"/>
    </row>
    <row r="31" spans="1:11" x14ac:dyDescent="0.3">
      <c r="A31" s="145"/>
      <c r="B31" s="130"/>
      <c r="C31" s="130"/>
      <c r="D31" s="130"/>
      <c r="E31" s="146"/>
      <c r="F31" s="27"/>
      <c r="G31" s="134"/>
      <c r="H31" s="135"/>
      <c r="I31" s="136"/>
      <c r="J31" s="30"/>
      <c r="K31" s="3"/>
    </row>
    <row r="32" spans="1:11" x14ac:dyDescent="0.3">
      <c r="A32" s="145"/>
      <c r="B32" s="130"/>
      <c r="C32" s="130"/>
      <c r="D32" s="130"/>
      <c r="E32" s="146"/>
      <c r="F32" s="27"/>
      <c r="G32" s="134"/>
      <c r="H32" s="135"/>
      <c r="I32" s="136"/>
      <c r="J32" s="30"/>
      <c r="K32" s="3"/>
    </row>
    <row r="33" spans="1:11" ht="15" thickBot="1" x14ac:dyDescent="0.35">
      <c r="A33" s="147"/>
      <c r="B33" s="148"/>
      <c r="C33" s="148"/>
      <c r="D33" s="148"/>
      <c r="E33" s="149"/>
      <c r="F33" s="27"/>
      <c r="G33" s="137"/>
      <c r="H33" s="138"/>
      <c r="I33" s="139"/>
      <c r="J33" s="30"/>
      <c r="K33" s="3"/>
    </row>
    <row r="34" spans="1:11" x14ac:dyDescent="0.3">
      <c r="A34" s="25"/>
      <c r="B34" s="25"/>
      <c r="C34" s="25"/>
      <c r="D34" s="25"/>
      <c r="E34" s="25"/>
      <c r="F34" s="27"/>
      <c r="G34" s="8"/>
      <c r="H34" s="8"/>
      <c r="I34" s="8"/>
      <c r="J34" s="30"/>
      <c r="K34" s="3"/>
    </row>
    <row r="35" spans="1:11" x14ac:dyDescent="0.3">
      <c r="A35" s="25"/>
      <c r="B35" s="25"/>
      <c r="C35" s="25"/>
      <c r="D35" s="25"/>
      <c r="E35" s="25"/>
      <c r="F35" s="27"/>
      <c r="G35" s="8"/>
      <c r="H35" s="8"/>
      <c r="I35" s="8"/>
      <c r="J35" s="30"/>
      <c r="K35" s="3"/>
    </row>
    <row r="36" spans="1:11" x14ac:dyDescent="0.3">
      <c r="A36" s="25"/>
      <c r="B36" s="25"/>
      <c r="C36" s="25"/>
      <c r="D36" s="25"/>
      <c r="E36" s="25"/>
      <c r="F36" s="27"/>
      <c r="G36" s="27"/>
      <c r="H36" s="8"/>
      <c r="I36" s="8"/>
      <c r="J36" s="30"/>
      <c r="K36" s="3"/>
    </row>
    <row r="37" spans="1:11" x14ac:dyDescent="0.3">
      <c r="J37" s="30"/>
      <c r="K37" s="3"/>
    </row>
    <row r="38" spans="1:11" x14ac:dyDescent="0.3">
      <c r="J38" s="30"/>
      <c r="K38" s="3"/>
    </row>
    <row r="39" spans="1:11" x14ac:dyDescent="0.3">
      <c r="J39" s="30"/>
      <c r="K39" s="3"/>
    </row>
    <row r="40" spans="1:11" x14ac:dyDescent="0.3">
      <c r="J40" s="30"/>
      <c r="K40" s="3"/>
    </row>
    <row r="41" spans="1:11" x14ac:dyDescent="0.3">
      <c r="J41" s="30"/>
      <c r="K41" s="3"/>
    </row>
    <row r="42" spans="1:11" x14ac:dyDescent="0.3">
      <c r="J42" s="30"/>
      <c r="K42" s="3"/>
    </row>
    <row r="43" spans="1:11" x14ac:dyDescent="0.3">
      <c r="J43" s="30"/>
      <c r="K43" s="3"/>
    </row>
    <row r="44" spans="1:11" x14ac:dyDescent="0.3">
      <c r="J44" s="30"/>
      <c r="K44" s="3"/>
    </row>
    <row r="45" spans="1:11" x14ac:dyDescent="0.3">
      <c r="J45" s="30"/>
      <c r="K45" s="3"/>
    </row>
    <row r="46" spans="1:11" x14ac:dyDescent="0.3">
      <c r="J46" s="30"/>
      <c r="K46" s="3"/>
    </row>
    <row r="47" spans="1:11" x14ac:dyDescent="0.3">
      <c r="J47" s="30"/>
      <c r="K47" s="3"/>
    </row>
    <row r="48" spans="1:11" hidden="1" x14ac:dyDescent="0.3">
      <c r="J48" s="30"/>
      <c r="K48" s="3"/>
    </row>
    <row r="49" spans="10:11" hidden="1" x14ac:dyDescent="0.3">
      <c r="J49" s="30"/>
      <c r="K49" s="3"/>
    </row>
    <row r="50" spans="10:11" hidden="1" x14ac:dyDescent="0.3">
      <c r="J50" s="30"/>
      <c r="K50" s="3"/>
    </row>
    <row r="51" spans="10:11" hidden="1" x14ac:dyDescent="0.3">
      <c r="J51" s="30"/>
      <c r="K51" s="3"/>
    </row>
    <row r="52" spans="10:11" hidden="1" x14ac:dyDescent="0.3">
      <c r="J52" s="30"/>
      <c r="K52" s="3"/>
    </row>
    <row r="53" spans="10:11" hidden="1" x14ac:dyDescent="0.3">
      <c r="J53" s="30"/>
      <c r="K53" s="3"/>
    </row>
    <row r="54" spans="10:11" hidden="1" x14ac:dyDescent="0.3">
      <c r="J54" s="30"/>
      <c r="K54" s="3"/>
    </row>
    <row r="55" spans="10:11" hidden="1" x14ac:dyDescent="0.3">
      <c r="J55" s="30"/>
      <c r="K55" s="3"/>
    </row>
    <row r="56" spans="10:11" hidden="1" x14ac:dyDescent="0.3">
      <c r="J56" s="30"/>
      <c r="K56" s="3"/>
    </row>
    <row r="57" spans="10:11" hidden="1" x14ac:dyDescent="0.3">
      <c r="J57" s="30"/>
      <c r="K57" s="3"/>
    </row>
    <row r="58" spans="10:11" hidden="1" x14ac:dyDescent="0.3">
      <c r="J58" s="30"/>
      <c r="K58" s="3"/>
    </row>
    <row r="59" spans="10:11" hidden="1" x14ac:dyDescent="0.3">
      <c r="J59" s="30"/>
      <c r="K59" s="3"/>
    </row>
    <row r="60" spans="10:11" hidden="1" x14ac:dyDescent="0.3">
      <c r="J60" s="30"/>
      <c r="K60" s="3"/>
    </row>
    <row r="61" spans="10:11" hidden="1" x14ac:dyDescent="0.3">
      <c r="J61" s="30"/>
      <c r="K61" s="3"/>
    </row>
    <row r="62" spans="10:11" hidden="1" x14ac:dyDescent="0.3">
      <c r="J62" s="30"/>
      <c r="K62" s="3"/>
    </row>
    <row r="63" spans="10:11" hidden="1" x14ac:dyDescent="0.3">
      <c r="J63" s="30"/>
      <c r="K63" s="3"/>
    </row>
    <row r="64" spans="10:11" hidden="1" x14ac:dyDescent="0.3">
      <c r="J64" s="30"/>
      <c r="K64" s="3"/>
    </row>
    <row r="65" spans="10:11" hidden="1" x14ac:dyDescent="0.3">
      <c r="J65" s="30"/>
      <c r="K65" s="3"/>
    </row>
    <row r="66" spans="10:11" hidden="1" x14ac:dyDescent="0.3">
      <c r="J66" s="30"/>
      <c r="K66" s="3"/>
    </row>
    <row r="67" spans="10:11" hidden="1" x14ac:dyDescent="0.3">
      <c r="J67" s="30"/>
      <c r="K67" s="3"/>
    </row>
    <row r="68" spans="10:11" hidden="1" x14ac:dyDescent="0.3">
      <c r="J68" s="30"/>
      <c r="K68" s="3"/>
    </row>
    <row r="69" spans="10:11" hidden="1" x14ac:dyDescent="0.3">
      <c r="J69" s="30"/>
      <c r="K69" s="3"/>
    </row>
    <row r="70" spans="10:11" hidden="1" x14ac:dyDescent="0.3">
      <c r="J70" s="30"/>
      <c r="K70" s="3"/>
    </row>
    <row r="71" spans="10:11" hidden="1" x14ac:dyDescent="0.3">
      <c r="J71" s="30"/>
      <c r="K71" s="3"/>
    </row>
    <row r="72" spans="10:11" hidden="1" x14ac:dyDescent="0.3">
      <c r="J72" s="30"/>
      <c r="K72" s="3"/>
    </row>
    <row r="73" spans="10:11" hidden="1" x14ac:dyDescent="0.3">
      <c r="J73" s="30"/>
      <c r="K73" s="3"/>
    </row>
    <row r="74" spans="10:11" hidden="1" x14ac:dyDescent="0.3">
      <c r="J74" s="30"/>
      <c r="K74" s="3"/>
    </row>
    <row r="75" spans="10:11" hidden="1" x14ac:dyDescent="0.3">
      <c r="J75" s="30"/>
      <c r="K75" s="3"/>
    </row>
    <row r="76" spans="10:11" hidden="1" x14ac:dyDescent="0.3">
      <c r="J76" s="30"/>
      <c r="K76" s="3"/>
    </row>
    <row r="77" spans="10:11" hidden="1" x14ac:dyDescent="0.3">
      <c r="J77" s="30"/>
      <c r="K77" s="3"/>
    </row>
    <row r="78" spans="10:11" hidden="1" x14ac:dyDescent="0.3">
      <c r="J78" s="30"/>
      <c r="K78" s="3"/>
    </row>
    <row r="79" spans="10:11" hidden="1" x14ac:dyDescent="0.3">
      <c r="J79" s="30"/>
      <c r="K79" s="3"/>
    </row>
    <row r="80" spans="10:11" hidden="1" x14ac:dyDescent="0.3">
      <c r="J80" s="30"/>
      <c r="K80" s="3"/>
    </row>
    <row r="81" spans="10:11" hidden="1" x14ac:dyDescent="0.3">
      <c r="J81" s="30"/>
      <c r="K81" s="3"/>
    </row>
    <row r="82" spans="10:11" hidden="1" x14ac:dyDescent="0.3">
      <c r="J82" s="30"/>
      <c r="K82" s="3"/>
    </row>
    <row r="83" spans="10:11" hidden="1" x14ac:dyDescent="0.3">
      <c r="J83" s="30"/>
      <c r="K83" s="3"/>
    </row>
    <row r="84" spans="10:11" hidden="1" x14ac:dyDescent="0.3">
      <c r="J84" s="30"/>
      <c r="K84" s="3"/>
    </row>
    <row r="85" spans="10:11" hidden="1" x14ac:dyDescent="0.3">
      <c r="J85" s="30"/>
      <c r="K85" s="3"/>
    </row>
    <row r="86" spans="10:11" hidden="1" x14ac:dyDescent="0.3">
      <c r="J86" s="30"/>
      <c r="K86" s="3"/>
    </row>
    <row r="87" spans="10:11" hidden="1" x14ac:dyDescent="0.3">
      <c r="J87" s="30"/>
      <c r="K87" s="3"/>
    </row>
    <row r="88" spans="10:11" hidden="1" x14ac:dyDescent="0.3">
      <c r="J88" s="30"/>
      <c r="K88" s="3"/>
    </row>
    <row r="89" spans="10:11" hidden="1" x14ac:dyDescent="0.3">
      <c r="J89" s="30"/>
      <c r="K89" s="3"/>
    </row>
    <row r="90" spans="10:11" hidden="1" x14ac:dyDescent="0.3">
      <c r="J90" s="30"/>
      <c r="K90" s="3"/>
    </row>
    <row r="91" spans="10:11" hidden="1" x14ac:dyDescent="0.3">
      <c r="J91" s="30"/>
      <c r="K91" s="3"/>
    </row>
    <row r="92" spans="10:11" hidden="1" x14ac:dyDescent="0.3">
      <c r="J92" s="30"/>
      <c r="K92" s="3"/>
    </row>
    <row r="93" spans="10:11" hidden="1" x14ac:dyDescent="0.3">
      <c r="J93" s="30"/>
      <c r="K93" s="3"/>
    </row>
    <row r="94" spans="10:11" hidden="1" x14ac:dyDescent="0.3">
      <c r="J94" s="30"/>
      <c r="K94" s="3"/>
    </row>
    <row r="95" spans="10:11" hidden="1" x14ac:dyDescent="0.3">
      <c r="J95" s="30"/>
      <c r="K95" s="3"/>
    </row>
    <row r="96" spans="10:11" hidden="1" x14ac:dyDescent="0.3">
      <c r="J96" s="30"/>
      <c r="K96" s="3"/>
    </row>
    <row r="97" spans="10:13" hidden="1" x14ac:dyDescent="0.3">
      <c r="J97" s="30"/>
      <c r="K97" s="3"/>
    </row>
    <row r="98" spans="10:13" hidden="1" x14ac:dyDescent="0.3">
      <c r="J98" s="30"/>
      <c r="K98" s="3"/>
    </row>
    <row r="99" spans="10:13" hidden="1" x14ac:dyDescent="0.3">
      <c r="J99" s="30"/>
      <c r="K99" s="3"/>
    </row>
    <row r="100" spans="10:13" hidden="1" x14ac:dyDescent="0.3">
      <c r="J100" s="30"/>
      <c r="K100" s="3"/>
    </row>
    <row r="101" spans="10:13" hidden="1" x14ac:dyDescent="0.3">
      <c r="J101" s="30"/>
      <c r="K101" s="3"/>
    </row>
    <row r="102" spans="10:13" hidden="1" x14ac:dyDescent="0.3">
      <c r="J102" s="28"/>
      <c r="K102" s="6"/>
      <c r="L102" s="6"/>
      <c r="M102" s="6"/>
    </row>
    <row r="103" spans="10:13" hidden="1" x14ac:dyDescent="0.3">
      <c r="J103" s="3"/>
    </row>
    <row r="104" spans="10:13" hidden="1" x14ac:dyDescent="0.3">
      <c r="J104" s="7"/>
      <c r="K104" s="2"/>
      <c r="L104" s="21"/>
      <c r="M104" s="22"/>
    </row>
    <row r="105" spans="10:13" ht="14.4" hidden="1" customHeight="1" x14ac:dyDescent="0.3"/>
    <row r="106" spans="10:13" hidden="1" x14ac:dyDescent="0.3"/>
    <row r="107" spans="10:13" hidden="1" x14ac:dyDescent="0.3"/>
    <row r="108" spans="10:13" hidden="1" x14ac:dyDescent="0.3"/>
    <row r="109" spans="10:13" hidden="1" x14ac:dyDescent="0.3"/>
    <row r="110" spans="10:13" hidden="1" x14ac:dyDescent="0.3"/>
    <row r="111" spans="10:13" ht="14.4" hidden="1" customHeight="1" x14ac:dyDescent="0.3"/>
    <row r="112" spans="10:13" hidden="1" x14ac:dyDescent="0.3"/>
    <row r="113" spans="10:13" hidden="1" x14ac:dyDescent="0.3"/>
    <row r="114" spans="10:13" hidden="1" x14ac:dyDescent="0.3"/>
    <row r="115" spans="10:13" hidden="1" x14ac:dyDescent="0.3"/>
    <row r="116" spans="10:13" hidden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>
      <c r="J120" s="8"/>
      <c r="K120" s="8"/>
      <c r="L120" s="8"/>
      <c r="M120" s="8"/>
    </row>
  </sheetData>
  <mergeCells count="19">
    <mergeCell ref="A27:C27"/>
    <mergeCell ref="D27:E27"/>
    <mergeCell ref="G27:I33"/>
    <mergeCell ref="A28:C28"/>
    <mergeCell ref="D28:E28"/>
    <mergeCell ref="A29:C29"/>
    <mergeCell ref="A30:E33"/>
    <mergeCell ref="A19:G19"/>
    <mergeCell ref="A21:E21"/>
    <mergeCell ref="A22:E24"/>
    <mergeCell ref="A25:C25"/>
    <mergeCell ref="A26:C26"/>
    <mergeCell ref="D26:E26"/>
    <mergeCell ref="A5:I5"/>
    <mergeCell ref="A1:C2"/>
    <mergeCell ref="F1:I1"/>
    <mergeCell ref="J1:K1"/>
    <mergeCell ref="F2:I2"/>
    <mergeCell ref="A4:I4"/>
  </mergeCells>
  <dataValidations count="1">
    <dataValidation type="list" allowBlank="1" showInputMessage="1" showErrorMessage="1" sqref="D10:D18">
      <formula1>zeropięć</formula1>
      <formula2>0</formula2>
    </dataValidation>
  </dataValidations>
  <pageMargins left="0.7" right="0.7" top="0.75" bottom="0.75" header="0.3" footer="0.3"/>
  <pageSetup paperSize="9" scale="61" fitToHeight="0" orientation="portrait" verticalDpi="597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0"/>
  <sheetViews>
    <sheetView showGridLines="0" workbookViewId="0">
      <selection activeCell="A5" sqref="A5:I5"/>
    </sheetView>
  </sheetViews>
  <sheetFormatPr defaultColWidth="0" defaultRowHeight="14.4" zeroHeight="1" x14ac:dyDescent="0.3"/>
  <cols>
    <col min="1" max="1" width="8.88671875" style="38" customWidth="1"/>
    <col min="2" max="2" width="64.88671875" style="38" customWidth="1"/>
    <col min="3" max="4" width="11.6640625" style="38" customWidth="1"/>
    <col min="5" max="5" width="13.109375" style="38" customWidth="1"/>
    <col min="6" max="6" width="12.88671875" style="38" customWidth="1"/>
    <col min="7" max="7" width="12.5546875" style="38" customWidth="1"/>
    <col min="8" max="8" width="13.109375" style="38" customWidth="1"/>
    <col min="9" max="9" width="11.6640625" style="38" customWidth="1"/>
    <col min="10" max="10" width="8.33203125" style="38" customWidth="1"/>
    <col min="11" max="11" width="8.88671875" style="38" customWidth="1"/>
    <col min="12" max="13" width="0" style="38" hidden="1" customWidth="1"/>
    <col min="14" max="16384" width="8.88671875" style="38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150"/>
      <c r="K1" s="151"/>
    </row>
    <row r="2" spans="1:13" ht="68.400000000000006" customHeight="1" x14ac:dyDescent="0.3">
      <c r="A2" s="113"/>
      <c r="B2" s="113"/>
      <c r="C2" s="113"/>
      <c r="D2" s="1"/>
      <c r="E2" s="2"/>
      <c r="F2" s="112" t="s">
        <v>80</v>
      </c>
      <c r="G2" s="112"/>
      <c r="H2" s="112"/>
      <c r="I2" s="112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5" t="s">
        <v>205</v>
      </c>
      <c r="B4" s="115"/>
      <c r="C4" s="115"/>
      <c r="D4" s="115"/>
      <c r="E4" s="115"/>
      <c r="F4" s="115"/>
      <c r="G4" s="115"/>
      <c r="H4" s="115"/>
      <c r="I4" s="115"/>
      <c r="J4" s="36"/>
      <c r="K4" s="36"/>
      <c r="L4" s="36"/>
      <c r="M4" s="36"/>
    </row>
    <row r="5" spans="1:13" ht="14.4" customHeight="1" x14ac:dyDescent="0.3">
      <c r="A5" s="112" t="s">
        <v>215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ht="55.2" x14ac:dyDescent="0.3">
      <c r="A9" s="18">
        <v>1</v>
      </c>
      <c r="B9" s="41" t="s">
        <v>81</v>
      </c>
      <c r="C9" s="50">
        <v>0</v>
      </c>
      <c r="D9" s="47" t="s">
        <v>27</v>
      </c>
      <c r="E9" s="44">
        <v>1000</v>
      </c>
      <c r="F9" s="44">
        <f>(G9*E9)+E9</f>
        <v>1230</v>
      </c>
      <c r="G9" s="48">
        <v>0.23</v>
      </c>
      <c r="H9" s="49">
        <f>E9*C9</f>
        <v>0</v>
      </c>
      <c r="I9" s="49">
        <f>F9*C9</f>
        <v>0</v>
      </c>
      <c r="J9" s="3"/>
    </row>
    <row r="10" spans="1:13" ht="41.4" x14ac:dyDescent="0.3">
      <c r="A10" s="19">
        <v>2</v>
      </c>
      <c r="B10" s="42" t="s">
        <v>82</v>
      </c>
      <c r="C10" s="50">
        <v>0</v>
      </c>
      <c r="D10" s="47" t="s">
        <v>27</v>
      </c>
      <c r="E10" s="43">
        <v>700</v>
      </c>
      <c r="F10" s="44">
        <f t="shared" ref="F10:F12" si="0">(G10*E10)+E10</f>
        <v>861</v>
      </c>
      <c r="G10" s="48">
        <v>0.23</v>
      </c>
      <c r="H10" s="49">
        <f t="shared" ref="H10:H12" si="1">E10*C10</f>
        <v>0</v>
      </c>
      <c r="I10" s="49">
        <f t="shared" ref="I10:I12" si="2">F10*C10</f>
        <v>0</v>
      </c>
      <c r="J10" s="3"/>
    </row>
    <row r="11" spans="1:13" ht="55.2" x14ac:dyDescent="0.3">
      <c r="A11" s="18">
        <v>3</v>
      </c>
      <c r="B11" s="41" t="s">
        <v>83</v>
      </c>
      <c r="C11" s="50">
        <v>0</v>
      </c>
      <c r="D11" s="47" t="s">
        <v>27</v>
      </c>
      <c r="E11" s="43">
        <v>1000</v>
      </c>
      <c r="F11" s="44">
        <f t="shared" si="0"/>
        <v>1230</v>
      </c>
      <c r="G11" s="48">
        <v>0.23</v>
      </c>
      <c r="H11" s="49">
        <f t="shared" si="1"/>
        <v>0</v>
      </c>
      <c r="I11" s="49">
        <f t="shared" si="2"/>
        <v>0</v>
      </c>
      <c r="J11" s="3"/>
    </row>
    <row r="12" spans="1:13" ht="41.4" x14ac:dyDescent="0.3">
      <c r="A12" s="18">
        <v>4</v>
      </c>
      <c r="B12" s="42" t="s">
        <v>84</v>
      </c>
      <c r="C12" s="50">
        <v>0</v>
      </c>
      <c r="D12" s="47" t="s">
        <v>27</v>
      </c>
      <c r="E12" s="43">
        <v>800</v>
      </c>
      <c r="F12" s="44">
        <f t="shared" si="0"/>
        <v>984</v>
      </c>
      <c r="G12" s="48">
        <v>0.23</v>
      </c>
      <c r="H12" s="49">
        <f t="shared" si="1"/>
        <v>0</v>
      </c>
      <c r="I12" s="49">
        <f t="shared" si="2"/>
        <v>0</v>
      </c>
      <c r="J12" s="3"/>
    </row>
    <row r="13" spans="1:13" x14ac:dyDescent="0.3">
      <c r="A13" s="112" t="s">
        <v>9</v>
      </c>
      <c r="B13" s="112"/>
      <c r="C13" s="112"/>
      <c r="D13" s="112"/>
      <c r="E13" s="112"/>
      <c r="F13" s="112"/>
      <c r="G13" s="112"/>
      <c r="H13" s="34">
        <f>SUM(H9:H12)</f>
        <v>0</v>
      </c>
      <c r="I13" s="35">
        <f>SUM(I9:I12)</f>
        <v>0</v>
      </c>
      <c r="J13" s="3"/>
    </row>
    <row r="14" spans="1:13" x14ac:dyDescent="0.3">
      <c r="A14" s="7"/>
      <c r="B14" s="7"/>
      <c r="C14" s="7"/>
      <c r="D14" s="7"/>
      <c r="E14" s="7"/>
      <c r="F14" s="7"/>
      <c r="G14" s="7"/>
      <c r="H14" s="7"/>
      <c r="I14" s="7"/>
      <c r="J14" s="3"/>
    </row>
    <row r="15" spans="1:13" ht="15" thickBot="1" x14ac:dyDescent="0.35">
      <c r="A15" s="117" t="s">
        <v>10</v>
      </c>
      <c r="B15" s="117"/>
      <c r="C15" s="117"/>
      <c r="D15" s="117"/>
      <c r="E15" s="117"/>
      <c r="F15" s="23"/>
      <c r="G15" s="23"/>
      <c r="H15" s="23"/>
      <c r="I15" s="23"/>
      <c r="J15" s="3"/>
    </row>
    <row r="16" spans="1:13" x14ac:dyDescent="0.3">
      <c r="A16" s="118"/>
      <c r="B16" s="119"/>
      <c r="C16" s="119"/>
      <c r="D16" s="119"/>
      <c r="E16" s="120"/>
      <c r="F16" s="45"/>
      <c r="G16" s="45"/>
      <c r="H16" s="45"/>
      <c r="I16" s="45"/>
      <c r="J16" s="3"/>
    </row>
    <row r="17" spans="1:11" x14ac:dyDescent="0.3">
      <c r="A17" s="121"/>
      <c r="B17" s="122"/>
      <c r="C17" s="122"/>
      <c r="D17" s="122"/>
      <c r="E17" s="123"/>
      <c r="F17" s="25"/>
      <c r="G17" s="25"/>
      <c r="H17" s="25"/>
      <c r="I17" s="25"/>
      <c r="J17" s="3"/>
    </row>
    <row r="18" spans="1:11" ht="15" thickBot="1" x14ac:dyDescent="0.35">
      <c r="A18" s="124"/>
      <c r="B18" s="125"/>
      <c r="C18" s="125"/>
      <c r="D18" s="125"/>
      <c r="E18" s="126"/>
      <c r="F18" s="26"/>
      <c r="G18" s="26"/>
      <c r="H18" s="26"/>
      <c r="I18" s="26"/>
      <c r="J18" s="3"/>
    </row>
    <row r="19" spans="1:11" x14ac:dyDescent="0.3">
      <c r="A19" s="127" t="s">
        <v>11</v>
      </c>
      <c r="B19" s="128"/>
      <c r="C19" s="128"/>
      <c r="D19" s="25"/>
      <c r="E19" s="25"/>
      <c r="F19" s="25"/>
      <c r="G19" s="25"/>
      <c r="H19" s="25"/>
      <c r="I19" s="25"/>
      <c r="J19" s="3"/>
    </row>
    <row r="20" spans="1:11" ht="15" thickBot="1" x14ac:dyDescent="0.35">
      <c r="A20" s="129" t="s">
        <v>12</v>
      </c>
      <c r="B20" s="129"/>
      <c r="C20" s="129"/>
      <c r="D20" s="130"/>
      <c r="E20" s="130"/>
      <c r="F20" s="25"/>
      <c r="G20" s="25"/>
      <c r="H20" s="25"/>
      <c r="I20" s="25"/>
      <c r="J20" s="3"/>
    </row>
    <row r="21" spans="1:11" x14ac:dyDescent="0.3">
      <c r="A21" s="129" t="s">
        <v>13</v>
      </c>
      <c r="B21" s="129"/>
      <c r="C21" s="129"/>
      <c r="D21" s="130"/>
      <c r="E21" s="130"/>
      <c r="F21" s="25"/>
      <c r="G21" s="131" t="s">
        <v>14</v>
      </c>
      <c r="H21" s="132"/>
      <c r="I21" s="133"/>
      <c r="J21" s="3"/>
    </row>
    <row r="22" spans="1:11" x14ac:dyDescent="0.3">
      <c r="A22" s="129" t="s">
        <v>15</v>
      </c>
      <c r="B22" s="129"/>
      <c r="C22" s="129"/>
      <c r="D22" s="130"/>
      <c r="E22" s="130"/>
      <c r="F22" s="25"/>
      <c r="G22" s="134"/>
      <c r="H22" s="135"/>
      <c r="I22" s="136"/>
      <c r="J22" s="3"/>
    </row>
    <row r="23" spans="1:11" ht="15" thickBot="1" x14ac:dyDescent="0.35">
      <c r="A23" s="140" t="s">
        <v>16</v>
      </c>
      <c r="B23" s="141"/>
      <c r="C23" s="141"/>
      <c r="D23" s="25"/>
      <c r="E23" s="25"/>
      <c r="F23" s="25"/>
      <c r="G23" s="134"/>
      <c r="H23" s="135"/>
      <c r="I23" s="136"/>
      <c r="J23" s="3"/>
    </row>
    <row r="24" spans="1:11" x14ac:dyDescent="0.3">
      <c r="A24" s="142"/>
      <c r="B24" s="143"/>
      <c r="C24" s="143"/>
      <c r="D24" s="143"/>
      <c r="E24" s="144"/>
      <c r="F24" s="25"/>
      <c r="G24" s="134"/>
      <c r="H24" s="135"/>
      <c r="I24" s="136"/>
      <c r="J24" s="29"/>
    </row>
    <row r="25" spans="1:11" x14ac:dyDescent="0.3">
      <c r="A25" s="145"/>
      <c r="B25" s="130"/>
      <c r="C25" s="130"/>
      <c r="D25" s="130"/>
      <c r="E25" s="146"/>
      <c r="F25" s="27"/>
      <c r="G25" s="134"/>
      <c r="H25" s="135"/>
      <c r="I25" s="136"/>
      <c r="J25" s="30"/>
      <c r="K25" s="3"/>
    </row>
    <row r="26" spans="1:11" x14ac:dyDescent="0.3">
      <c r="A26" s="145"/>
      <c r="B26" s="130"/>
      <c r="C26" s="130"/>
      <c r="D26" s="130"/>
      <c r="E26" s="146"/>
      <c r="F26" s="27"/>
      <c r="G26" s="134"/>
      <c r="H26" s="135"/>
      <c r="I26" s="136"/>
      <c r="J26" s="30"/>
      <c r="K26" s="3"/>
    </row>
    <row r="27" spans="1:11" ht="15" thickBot="1" x14ac:dyDescent="0.35">
      <c r="A27" s="147"/>
      <c r="B27" s="148"/>
      <c r="C27" s="148"/>
      <c r="D27" s="148"/>
      <c r="E27" s="149"/>
      <c r="F27" s="27"/>
      <c r="G27" s="137"/>
      <c r="H27" s="138"/>
      <c r="I27" s="139"/>
      <c r="J27" s="30"/>
      <c r="K27" s="3"/>
    </row>
    <row r="28" spans="1:11" x14ac:dyDescent="0.3">
      <c r="A28" s="25"/>
      <c r="B28" s="25"/>
      <c r="C28" s="25"/>
      <c r="D28" s="25"/>
      <c r="E28" s="25"/>
      <c r="F28" s="27"/>
      <c r="G28" s="8"/>
      <c r="H28" s="8"/>
      <c r="I28" s="8"/>
      <c r="J28" s="30"/>
      <c r="K28" s="3"/>
    </row>
    <row r="29" spans="1:11" x14ac:dyDescent="0.3">
      <c r="A29" s="25"/>
      <c r="B29" s="25"/>
      <c r="C29" s="25"/>
      <c r="D29" s="25"/>
      <c r="E29" s="25"/>
      <c r="F29" s="27"/>
      <c r="G29" s="8"/>
      <c r="H29" s="8"/>
      <c r="I29" s="8"/>
      <c r="J29" s="30"/>
      <c r="K29" s="3"/>
    </row>
    <row r="30" spans="1:11" x14ac:dyDescent="0.3">
      <c r="A30" s="25"/>
      <c r="B30" s="25"/>
      <c r="C30" s="25"/>
      <c r="D30" s="25"/>
      <c r="E30" s="25"/>
      <c r="F30" s="27"/>
      <c r="G30" s="27"/>
      <c r="H30" s="8"/>
      <c r="I30" s="8"/>
      <c r="J30" s="30"/>
      <c r="K30" s="3"/>
    </row>
    <row r="31" spans="1:11" x14ac:dyDescent="0.3">
      <c r="J31" s="30"/>
      <c r="K31" s="3"/>
    </row>
    <row r="32" spans="1:11" x14ac:dyDescent="0.3">
      <c r="J32" s="30"/>
      <c r="K32" s="3"/>
    </row>
    <row r="33" spans="10:11" x14ac:dyDescent="0.3">
      <c r="J33" s="30"/>
      <c r="K33" s="3"/>
    </row>
    <row r="34" spans="10:11" x14ac:dyDescent="0.3">
      <c r="J34" s="30"/>
      <c r="K34" s="3"/>
    </row>
    <row r="35" spans="10:11" x14ac:dyDescent="0.3">
      <c r="J35" s="30"/>
      <c r="K35" s="3"/>
    </row>
    <row r="36" spans="10:11" x14ac:dyDescent="0.3">
      <c r="J36" s="30"/>
      <c r="K36" s="3"/>
    </row>
    <row r="37" spans="10:11" x14ac:dyDescent="0.3">
      <c r="J37" s="30"/>
      <c r="K37" s="3"/>
    </row>
    <row r="38" spans="10:11" x14ac:dyDescent="0.3">
      <c r="J38" s="30"/>
      <c r="K38" s="3"/>
    </row>
    <row r="39" spans="10:11" x14ac:dyDescent="0.3">
      <c r="J39" s="30"/>
      <c r="K39" s="3"/>
    </row>
    <row r="40" spans="10:11" x14ac:dyDescent="0.3">
      <c r="J40" s="30"/>
      <c r="K40" s="3"/>
    </row>
    <row r="41" spans="10:11" hidden="1" x14ac:dyDescent="0.3">
      <c r="J41" s="30"/>
      <c r="K41" s="3"/>
    </row>
    <row r="42" spans="10:11" hidden="1" x14ac:dyDescent="0.3">
      <c r="J42" s="30"/>
      <c r="K42" s="3"/>
    </row>
    <row r="43" spans="10:11" hidden="1" x14ac:dyDescent="0.3">
      <c r="J43" s="30"/>
      <c r="K43" s="3"/>
    </row>
    <row r="44" spans="10:11" hidden="1" x14ac:dyDescent="0.3">
      <c r="J44" s="30"/>
      <c r="K44" s="3"/>
    </row>
    <row r="45" spans="10:11" hidden="1" x14ac:dyDescent="0.3">
      <c r="J45" s="30"/>
      <c r="K45" s="3"/>
    </row>
    <row r="46" spans="10:11" hidden="1" x14ac:dyDescent="0.3">
      <c r="J46" s="30"/>
      <c r="K46" s="3"/>
    </row>
    <row r="47" spans="10:11" hidden="1" x14ac:dyDescent="0.3">
      <c r="J47" s="30"/>
      <c r="K47" s="3"/>
    </row>
    <row r="48" spans="10:11" hidden="1" x14ac:dyDescent="0.3">
      <c r="J48" s="30"/>
      <c r="K48" s="3"/>
    </row>
    <row r="49" spans="10:11" hidden="1" x14ac:dyDescent="0.3">
      <c r="J49" s="30"/>
      <c r="K49" s="3"/>
    </row>
    <row r="50" spans="10:11" hidden="1" x14ac:dyDescent="0.3">
      <c r="J50" s="30"/>
      <c r="K50" s="3"/>
    </row>
    <row r="51" spans="10:11" hidden="1" x14ac:dyDescent="0.3">
      <c r="J51" s="30"/>
      <c r="K51" s="3"/>
    </row>
    <row r="52" spans="10:11" hidden="1" x14ac:dyDescent="0.3">
      <c r="J52" s="30"/>
      <c r="K52" s="3"/>
    </row>
    <row r="53" spans="10:11" hidden="1" x14ac:dyDescent="0.3">
      <c r="J53" s="30"/>
      <c r="K53" s="3"/>
    </row>
    <row r="54" spans="10:11" hidden="1" x14ac:dyDescent="0.3">
      <c r="J54" s="30"/>
      <c r="K54" s="3"/>
    </row>
    <row r="55" spans="10:11" hidden="1" x14ac:dyDescent="0.3">
      <c r="J55" s="30"/>
      <c r="K55" s="3"/>
    </row>
    <row r="56" spans="10:11" hidden="1" x14ac:dyDescent="0.3">
      <c r="J56" s="30"/>
      <c r="K56" s="3"/>
    </row>
    <row r="57" spans="10:11" hidden="1" x14ac:dyDescent="0.3">
      <c r="J57" s="30"/>
      <c r="K57" s="3"/>
    </row>
    <row r="58" spans="10:11" hidden="1" x14ac:dyDescent="0.3">
      <c r="J58" s="30"/>
      <c r="K58" s="3"/>
    </row>
    <row r="59" spans="10:11" hidden="1" x14ac:dyDescent="0.3">
      <c r="J59" s="30"/>
      <c r="K59" s="3"/>
    </row>
    <row r="60" spans="10:11" hidden="1" x14ac:dyDescent="0.3">
      <c r="J60" s="30"/>
      <c r="K60" s="3"/>
    </row>
    <row r="61" spans="10:11" hidden="1" x14ac:dyDescent="0.3">
      <c r="J61" s="30"/>
      <c r="K61" s="3"/>
    </row>
    <row r="62" spans="10:11" hidden="1" x14ac:dyDescent="0.3">
      <c r="J62" s="30"/>
      <c r="K62" s="3"/>
    </row>
    <row r="63" spans="10:11" hidden="1" x14ac:dyDescent="0.3">
      <c r="J63" s="30"/>
      <c r="K63" s="3"/>
    </row>
    <row r="64" spans="10:11" hidden="1" x14ac:dyDescent="0.3">
      <c r="J64" s="30"/>
      <c r="K64" s="3"/>
    </row>
    <row r="65" spans="10:11" hidden="1" x14ac:dyDescent="0.3">
      <c r="J65" s="30"/>
      <c r="K65" s="3"/>
    </row>
    <row r="66" spans="10:11" hidden="1" x14ac:dyDescent="0.3">
      <c r="J66" s="30"/>
      <c r="K66" s="3"/>
    </row>
    <row r="67" spans="10:11" hidden="1" x14ac:dyDescent="0.3">
      <c r="J67" s="30"/>
      <c r="K67" s="3"/>
    </row>
    <row r="68" spans="10:11" hidden="1" x14ac:dyDescent="0.3">
      <c r="J68" s="30"/>
      <c r="K68" s="3"/>
    </row>
    <row r="69" spans="10:11" hidden="1" x14ac:dyDescent="0.3">
      <c r="J69" s="30"/>
      <c r="K69" s="3"/>
    </row>
    <row r="70" spans="10:11" hidden="1" x14ac:dyDescent="0.3">
      <c r="J70" s="30"/>
      <c r="K70" s="3"/>
    </row>
    <row r="71" spans="10:11" hidden="1" x14ac:dyDescent="0.3">
      <c r="J71" s="30"/>
      <c r="K71" s="3"/>
    </row>
    <row r="72" spans="10:11" hidden="1" x14ac:dyDescent="0.3">
      <c r="J72" s="30"/>
      <c r="K72" s="3"/>
    </row>
    <row r="73" spans="10:11" hidden="1" x14ac:dyDescent="0.3">
      <c r="J73" s="30"/>
      <c r="K73" s="3"/>
    </row>
    <row r="74" spans="10:11" hidden="1" x14ac:dyDescent="0.3">
      <c r="J74" s="30"/>
      <c r="K74" s="3"/>
    </row>
    <row r="75" spans="10:11" hidden="1" x14ac:dyDescent="0.3">
      <c r="J75" s="30"/>
      <c r="K75" s="3"/>
    </row>
    <row r="76" spans="10:11" hidden="1" x14ac:dyDescent="0.3">
      <c r="J76" s="30"/>
      <c r="K76" s="3"/>
    </row>
    <row r="77" spans="10:11" hidden="1" x14ac:dyDescent="0.3">
      <c r="J77" s="30"/>
      <c r="K77" s="3"/>
    </row>
    <row r="78" spans="10:11" hidden="1" x14ac:dyDescent="0.3">
      <c r="J78" s="30"/>
      <c r="K78" s="3"/>
    </row>
    <row r="79" spans="10:11" hidden="1" x14ac:dyDescent="0.3">
      <c r="J79" s="30"/>
      <c r="K79" s="3"/>
    </row>
    <row r="80" spans="10:11" hidden="1" x14ac:dyDescent="0.3">
      <c r="J80" s="30"/>
      <c r="K80" s="3"/>
    </row>
    <row r="81" spans="10:11" hidden="1" x14ac:dyDescent="0.3">
      <c r="J81" s="30"/>
      <c r="K81" s="3"/>
    </row>
    <row r="82" spans="10:11" hidden="1" x14ac:dyDescent="0.3">
      <c r="J82" s="30"/>
      <c r="K82" s="3"/>
    </row>
    <row r="83" spans="10:11" hidden="1" x14ac:dyDescent="0.3">
      <c r="J83" s="30"/>
      <c r="K83" s="3"/>
    </row>
    <row r="84" spans="10:11" hidden="1" x14ac:dyDescent="0.3">
      <c r="J84" s="30"/>
      <c r="K84" s="3"/>
    </row>
    <row r="85" spans="10:11" hidden="1" x14ac:dyDescent="0.3">
      <c r="J85" s="30"/>
      <c r="K85" s="3"/>
    </row>
    <row r="86" spans="10:11" hidden="1" x14ac:dyDescent="0.3">
      <c r="J86" s="30"/>
      <c r="K86" s="3"/>
    </row>
    <row r="87" spans="10:11" hidden="1" x14ac:dyDescent="0.3">
      <c r="J87" s="30"/>
      <c r="K87" s="3"/>
    </row>
    <row r="88" spans="10:11" hidden="1" x14ac:dyDescent="0.3">
      <c r="J88" s="30"/>
      <c r="K88" s="3"/>
    </row>
    <row r="89" spans="10:11" hidden="1" x14ac:dyDescent="0.3">
      <c r="J89" s="30"/>
      <c r="K89" s="3"/>
    </row>
    <row r="90" spans="10:11" hidden="1" x14ac:dyDescent="0.3">
      <c r="J90" s="30"/>
      <c r="K90" s="3"/>
    </row>
    <row r="91" spans="10:11" hidden="1" x14ac:dyDescent="0.3">
      <c r="J91" s="30"/>
      <c r="K91" s="3"/>
    </row>
    <row r="92" spans="10:11" hidden="1" x14ac:dyDescent="0.3">
      <c r="J92" s="30"/>
      <c r="K92" s="3"/>
    </row>
    <row r="93" spans="10:11" hidden="1" x14ac:dyDescent="0.3">
      <c r="J93" s="30"/>
      <c r="K93" s="3"/>
    </row>
    <row r="94" spans="10:11" hidden="1" x14ac:dyDescent="0.3">
      <c r="J94" s="30"/>
      <c r="K94" s="3"/>
    </row>
    <row r="95" spans="10:11" hidden="1" x14ac:dyDescent="0.3">
      <c r="J95" s="30"/>
      <c r="K95" s="3"/>
    </row>
    <row r="96" spans="10:11" hidden="1" x14ac:dyDescent="0.3">
      <c r="J96" s="30"/>
      <c r="K96" s="3"/>
    </row>
    <row r="97" spans="10:13" hidden="1" x14ac:dyDescent="0.3">
      <c r="J97" s="30"/>
      <c r="K97" s="3"/>
    </row>
    <row r="98" spans="10:13" hidden="1" x14ac:dyDescent="0.3">
      <c r="J98" s="30"/>
      <c r="K98" s="3"/>
    </row>
    <row r="99" spans="10:13" hidden="1" x14ac:dyDescent="0.3">
      <c r="J99" s="30"/>
      <c r="K99" s="3"/>
    </row>
    <row r="100" spans="10:13" hidden="1" x14ac:dyDescent="0.3">
      <c r="J100" s="30"/>
      <c r="K100" s="3"/>
    </row>
    <row r="101" spans="10:13" hidden="1" x14ac:dyDescent="0.3">
      <c r="J101" s="30"/>
      <c r="K101" s="3"/>
    </row>
    <row r="102" spans="10:13" hidden="1" x14ac:dyDescent="0.3">
      <c r="J102" s="28"/>
      <c r="K102" s="6"/>
      <c r="L102" s="6"/>
      <c r="M102" s="6"/>
    </row>
    <row r="103" spans="10:13" hidden="1" x14ac:dyDescent="0.3">
      <c r="J103" s="3"/>
    </row>
    <row r="104" spans="10:13" hidden="1" x14ac:dyDescent="0.3">
      <c r="J104" s="7"/>
      <c r="K104" s="2"/>
      <c r="L104" s="21"/>
      <c r="M104" s="22"/>
    </row>
    <row r="105" spans="10:13" ht="14.4" hidden="1" customHeight="1" x14ac:dyDescent="0.3"/>
    <row r="106" spans="10:13" hidden="1" x14ac:dyDescent="0.3"/>
    <row r="107" spans="10:13" hidden="1" x14ac:dyDescent="0.3"/>
    <row r="108" spans="10:13" hidden="1" x14ac:dyDescent="0.3"/>
    <row r="109" spans="10:13" hidden="1" x14ac:dyDescent="0.3"/>
    <row r="110" spans="10:13" hidden="1" x14ac:dyDescent="0.3"/>
    <row r="111" spans="10:13" ht="14.4" hidden="1" customHeight="1" x14ac:dyDescent="0.3"/>
    <row r="112" spans="10:13" hidden="1" x14ac:dyDescent="0.3"/>
    <row r="113" spans="10:13" hidden="1" x14ac:dyDescent="0.3"/>
    <row r="114" spans="10:13" hidden="1" x14ac:dyDescent="0.3"/>
    <row r="115" spans="10:13" hidden="1" x14ac:dyDescent="0.3"/>
    <row r="116" spans="10:13" hidden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>
      <c r="J120" s="8"/>
      <c r="K120" s="8"/>
      <c r="L120" s="8"/>
      <c r="M120" s="8"/>
    </row>
  </sheetData>
  <mergeCells count="19">
    <mergeCell ref="A21:C21"/>
    <mergeCell ref="D21:E21"/>
    <mergeCell ref="G21:I27"/>
    <mergeCell ref="A22:C22"/>
    <mergeCell ref="D22:E22"/>
    <mergeCell ref="A23:C23"/>
    <mergeCell ref="A24:E27"/>
    <mergeCell ref="A13:G13"/>
    <mergeCell ref="A15:E15"/>
    <mergeCell ref="A16:E18"/>
    <mergeCell ref="A19:C19"/>
    <mergeCell ref="A20:C20"/>
    <mergeCell ref="D20:E20"/>
    <mergeCell ref="A5:I5"/>
    <mergeCell ref="A1:C2"/>
    <mergeCell ref="F1:I1"/>
    <mergeCell ref="J1:K1"/>
    <mergeCell ref="F2:I2"/>
    <mergeCell ref="A4:I4"/>
  </mergeCells>
  <pageMargins left="0.7" right="0.7" top="0.75" bottom="0.75" header="0.3" footer="0.3"/>
  <pageSetup paperSize="9" scale="54" fitToHeight="0" orientation="portrait" verticalDpi="597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3"/>
  <sheetViews>
    <sheetView showGridLines="0" tabSelected="1" topLeftCell="A4" workbookViewId="0">
      <selection activeCell="B12" sqref="B12"/>
    </sheetView>
  </sheetViews>
  <sheetFormatPr defaultColWidth="0" defaultRowHeight="14.4" zeroHeight="1" x14ac:dyDescent="0.3"/>
  <cols>
    <col min="1" max="1" width="8.88671875" style="38" customWidth="1"/>
    <col min="2" max="2" width="36.6640625" style="38" customWidth="1"/>
    <col min="3" max="4" width="11.6640625" style="38" customWidth="1"/>
    <col min="5" max="5" width="13.109375" style="38" customWidth="1"/>
    <col min="6" max="6" width="12.88671875" style="38" customWidth="1"/>
    <col min="7" max="7" width="12.5546875" style="38" customWidth="1"/>
    <col min="8" max="8" width="13.109375" style="38" customWidth="1"/>
    <col min="9" max="9" width="11.6640625" style="38" customWidth="1"/>
    <col min="10" max="11" width="10.44140625" style="38" customWidth="1"/>
    <col min="12" max="13" width="0" style="38" hidden="1" customWidth="1"/>
    <col min="14" max="16384" width="10.44140625" style="38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150"/>
      <c r="K1" s="151"/>
    </row>
    <row r="2" spans="1:13" ht="68.400000000000006" customHeight="1" x14ac:dyDescent="0.3">
      <c r="A2" s="113"/>
      <c r="B2" s="113"/>
      <c r="C2" s="113"/>
      <c r="D2" s="1"/>
      <c r="E2" s="2"/>
      <c r="F2" s="112" t="s">
        <v>230</v>
      </c>
      <c r="G2" s="112"/>
      <c r="H2" s="112"/>
      <c r="I2" s="112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5" t="s">
        <v>74</v>
      </c>
      <c r="B4" s="115"/>
      <c r="C4" s="115"/>
      <c r="D4" s="115"/>
      <c r="E4" s="115"/>
      <c r="F4" s="115"/>
      <c r="G4" s="115"/>
      <c r="H4" s="115"/>
      <c r="I4" s="115"/>
      <c r="J4" s="36"/>
      <c r="K4" s="36"/>
      <c r="L4" s="36"/>
      <c r="M4" s="36"/>
    </row>
    <row r="5" spans="1:13" ht="14.4" customHeight="1" x14ac:dyDescent="0.3">
      <c r="A5" s="112" t="s">
        <v>222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x14ac:dyDescent="0.3">
      <c r="A9" s="18">
        <v>1</v>
      </c>
      <c r="B9" s="86" t="s">
        <v>232</v>
      </c>
      <c r="C9" s="50">
        <v>0</v>
      </c>
      <c r="D9" s="88" t="s">
        <v>27</v>
      </c>
      <c r="E9" s="44">
        <v>267.91000000000003</v>
      </c>
      <c r="F9" s="44">
        <f>(G9*E9)+E9</f>
        <v>329.52930000000003</v>
      </c>
      <c r="G9" s="48">
        <v>0.23</v>
      </c>
      <c r="H9" s="49">
        <f>E9*C9</f>
        <v>0</v>
      </c>
      <c r="I9" s="49">
        <f>F9*C9</f>
        <v>0</v>
      </c>
      <c r="J9" s="3"/>
    </row>
    <row r="10" spans="1:13" x14ac:dyDescent="0.3">
      <c r="A10" s="19">
        <v>2</v>
      </c>
      <c r="B10" s="87" t="s">
        <v>188</v>
      </c>
      <c r="C10" s="50">
        <v>0</v>
      </c>
      <c r="D10" s="89" t="s">
        <v>27</v>
      </c>
      <c r="E10" s="43">
        <v>441.7</v>
      </c>
      <c r="F10" s="44">
        <f t="shared" ref="F10:F16" si="0">(G10*E10)+E10</f>
        <v>543.29099999999994</v>
      </c>
      <c r="G10" s="48">
        <v>0.23</v>
      </c>
      <c r="H10" s="49">
        <f t="shared" ref="H10:H16" si="1">E10*C10</f>
        <v>0</v>
      </c>
      <c r="I10" s="49">
        <f t="shared" ref="I10:I16" si="2">F10*C10</f>
        <v>0</v>
      </c>
      <c r="J10" s="3"/>
    </row>
    <row r="11" spans="1:13" x14ac:dyDescent="0.3">
      <c r="A11" s="18">
        <v>3</v>
      </c>
      <c r="B11" s="86" t="s">
        <v>189</v>
      </c>
      <c r="C11" s="50">
        <v>0</v>
      </c>
      <c r="D11" s="88" t="s">
        <v>27</v>
      </c>
      <c r="E11" s="43">
        <v>326.88</v>
      </c>
      <c r="F11" s="44">
        <f t="shared" si="0"/>
        <v>402.06240000000003</v>
      </c>
      <c r="G11" s="48">
        <v>0.23</v>
      </c>
      <c r="H11" s="49">
        <f t="shared" si="1"/>
        <v>0</v>
      </c>
      <c r="I11" s="49">
        <f t="shared" si="2"/>
        <v>0</v>
      </c>
      <c r="J11" s="3"/>
    </row>
    <row r="12" spans="1:13" ht="69" x14ac:dyDescent="0.3">
      <c r="A12" s="18">
        <v>4</v>
      </c>
      <c r="B12" s="87" t="s">
        <v>190</v>
      </c>
      <c r="C12" s="50">
        <v>0</v>
      </c>
      <c r="D12" s="89" t="s">
        <v>27</v>
      </c>
      <c r="E12" s="43">
        <v>414.72</v>
      </c>
      <c r="F12" s="44">
        <f t="shared" si="0"/>
        <v>510.10560000000004</v>
      </c>
      <c r="G12" s="48">
        <v>0.23</v>
      </c>
      <c r="H12" s="49">
        <f t="shared" si="1"/>
        <v>0</v>
      </c>
      <c r="I12" s="49">
        <f t="shared" si="2"/>
        <v>0</v>
      </c>
      <c r="J12" s="3"/>
    </row>
    <row r="13" spans="1:13" ht="27.6" x14ac:dyDescent="0.3">
      <c r="A13" s="19">
        <v>5</v>
      </c>
      <c r="B13" s="103" t="s">
        <v>191</v>
      </c>
      <c r="C13" s="104">
        <v>0</v>
      </c>
      <c r="D13" s="105" t="s">
        <v>27</v>
      </c>
      <c r="E13" s="106">
        <v>264.95999999999998</v>
      </c>
      <c r="F13" s="107">
        <f t="shared" si="0"/>
        <v>325.9008</v>
      </c>
      <c r="G13" s="48">
        <v>0.23</v>
      </c>
      <c r="H13" s="108">
        <f t="shared" si="1"/>
        <v>0</v>
      </c>
      <c r="I13" s="108">
        <f t="shared" si="2"/>
        <v>0</v>
      </c>
      <c r="J13" s="3"/>
    </row>
    <row r="14" spans="1:13" s="78" customFormat="1" x14ac:dyDescent="0.3">
      <c r="A14" s="18">
        <v>6</v>
      </c>
      <c r="B14" s="86" t="s">
        <v>219</v>
      </c>
      <c r="C14" s="104">
        <v>0</v>
      </c>
      <c r="D14" s="90" t="s">
        <v>19</v>
      </c>
      <c r="E14" s="111">
        <v>727.2</v>
      </c>
      <c r="F14" s="44">
        <f t="shared" si="0"/>
        <v>894.45600000000013</v>
      </c>
      <c r="G14" s="48">
        <v>0.23</v>
      </c>
      <c r="H14" s="49">
        <f t="shared" si="1"/>
        <v>0</v>
      </c>
      <c r="I14" s="49">
        <f t="shared" si="2"/>
        <v>0</v>
      </c>
      <c r="J14" s="3"/>
    </row>
    <row r="15" spans="1:13" s="78" customFormat="1" ht="27.6" x14ac:dyDescent="0.3">
      <c r="A15" s="19">
        <v>7</v>
      </c>
      <c r="B15" s="86" t="s">
        <v>220</v>
      </c>
      <c r="C15" s="104">
        <v>0</v>
      </c>
      <c r="D15" s="90" t="s">
        <v>27</v>
      </c>
      <c r="E15" s="111">
        <v>265.3</v>
      </c>
      <c r="F15" s="44">
        <f t="shared" si="0"/>
        <v>326.31900000000002</v>
      </c>
      <c r="G15" s="48">
        <v>0.23</v>
      </c>
      <c r="H15" s="49">
        <f t="shared" si="1"/>
        <v>0</v>
      </c>
      <c r="I15" s="49">
        <f t="shared" si="2"/>
        <v>0</v>
      </c>
      <c r="J15" s="3"/>
    </row>
    <row r="16" spans="1:13" s="78" customFormat="1" x14ac:dyDescent="0.3">
      <c r="A16" s="18">
        <v>8</v>
      </c>
      <c r="B16" s="86" t="s">
        <v>221</v>
      </c>
      <c r="C16" s="50">
        <v>0</v>
      </c>
      <c r="D16" s="90" t="s">
        <v>27</v>
      </c>
      <c r="E16" s="111">
        <v>260.64</v>
      </c>
      <c r="F16" s="44">
        <f t="shared" si="0"/>
        <v>320.5872</v>
      </c>
      <c r="G16" s="48">
        <v>0.23</v>
      </c>
      <c r="H16" s="49">
        <f t="shared" si="1"/>
        <v>0</v>
      </c>
      <c r="I16" s="49">
        <f t="shared" si="2"/>
        <v>0</v>
      </c>
      <c r="J16" s="3"/>
    </row>
    <row r="17" spans="1:11" x14ac:dyDescent="0.3">
      <c r="A17" s="112"/>
      <c r="B17" s="112"/>
      <c r="C17" s="112"/>
      <c r="D17" s="112"/>
      <c r="E17" s="112"/>
      <c r="F17" s="112"/>
      <c r="G17" s="112"/>
      <c r="H17" s="109">
        <f>SUM(H9:H16)</f>
        <v>0</v>
      </c>
      <c r="I17" s="110">
        <f>SUM(I9:I16)</f>
        <v>0</v>
      </c>
      <c r="J17" s="3"/>
    </row>
    <row r="18" spans="1:11" x14ac:dyDescent="0.3">
      <c r="A18" s="7"/>
      <c r="B18" s="7"/>
      <c r="C18" s="7"/>
      <c r="D18" s="7"/>
      <c r="E18" s="7"/>
      <c r="F18" s="7"/>
      <c r="G18" s="7"/>
      <c r="H18" s="7"/>
      <c r="I18" s="7"/>
      <c r="J18" s="3"/>
    </row>
    <row r="19" spans="1:11" ht="15" thickBot="1" x14ac:dyDescent="0.35">
      <c r="A19" s="117"/>
      <c r="B19" s="117"/>
      <c r="C19" s="117"/>
      <c r="D19" s="117"/>
      <c r="E19" s="117"/>
      <c r="F19" s="23"/>
      <c r="G19" s="23"/>
      <c r="H19" s="23"/>
      <c r="I19" s="23"/>
      <c r="J19" s="3"/>
    </row>
    <row r="20" spans="1:11" x14ac:dyDescent="0.3">
      <c r="A20" s="118"/>
      <c r="B20" s="119"/>
      <c r="C20" s="119"/>
      <c r="D20" s="119"/>
      <c r="E20" s="120"/>
      <c r="F20" s="45"/>
      <c r="G20" s="45"/>
      <c r="H20" s="45"/>
      <c r="I20" s="45"/>
      <c r="J20" s="3"/>
    </row>
    <row r="21" spans="1:11" x14ac:dyDescent="0.3">
      <c r="A21" s="121"/>
      <c r="B21" s="122"/>
      <c r="C21" s="122"/>
      <c r="D21" s="122"/>
      <c r="E21" s="123"/>
      <c r="F21" s="25"/>
      <c r="G21" s="25"/>
      <c r="H21" s="25"/>
      <c r="I21" s="25"/>
      <c r="J21" s="3"/>
    </row>
    <row r="22" spans="1:11" ht="15" thickBot="1" x14ac:dyDescent="0.35">
      <c r="A22" s="124"/>
      <c r="B22" s="125"/>
      <c r="C22" s="125"/>
      <c r="D22" s="125"/>
      <c r="E22" s="126"/>
      <c r="F22" s="26"/>
      <c r="G22" s="26"/>
      <c r="H22" s="26"/>
      <c r="I22" s="26"/>
      <c r="J22" s="3"/>
    </row>
    <row r="23" spans="1:11" x14ac:dyDescent="0.3">
      <c r="A23" s="127" t="s">
        <v>11</v>
      </c>
      <c r="B23" s="128"/>
      <c r="C23" s="128"/>
      <c r="D23" s="25"/>
      <c r="E23" s="25"/>
      <c r="F23" s="25"/>
      <c r="G23" s="25"/>
      <c r="H23" s="25"/>
      <c r="I23" s="25"/>
      <c r="J23" s="3"/>
    </row>
    <row r="24" spans="1:11" ht="15" thickBot="1" x14ac:dyDescent="0.35">
      <c r="A24" s="129" t="s">
        <v>12</v>
      </c>
      <c r="B24" s="129"/>
      <c r="C24" s="129"/>
      <c r="D24" s="130"/>
      <c r="E24" s="130"/>
      <c r="F24" s="25"/>
      <c r="G24" s="25"/>
      <c r="H24" s="25"/>
      <c r="I24" s="25"/>
      <c r="J24" s="3"/>
    </row>
    <row r="25" spans="1:11" x14ac:dyDescent="0.3">
      <c r="A25" s="129" t="s">
        <v>13</v>
      </c>
      <c r="B25" s="129"/>
      <c r="C25" s="129"/>
      <c r="D25" s="130"/>
      <c r="E25" s="130"/>
      <c r="F25" s="25"/>
      <c r="G25" s="131" t="s">
        <v>14</v>
      </c>
      <c r="H25" s="132"/>
      <c r="I25" s="133"/>
      <c r="J25" s="3"/>
    </row>
    <row r="26" spans="1:11" x14ac:dyDescent="0.3">
      <c r="A26" s="129" t="s">
        <v>15</v>
      </c>
      <c r="B26" s="129"/>
      <c r="C26" s="129"/>
      <c r="D26" s="130"/>
      <c r="E26" s="130"/>
      <c r="F26" s="25"/>
      <c r="G26" s="134"/>
      <c r="H26" s="135"/>
      <c r="I26" s="136"/>
      <c r="J26" s="3"/>
    </row>
    <row r="27" spans="1:11" ht="15" thickBot="1" x14ac:dyDescent="0.35">
      <c r="A27" s="140" t="s">
        <v>16</v>
      </c>
      <c r="B27" s="141"/>
      <c r="C27" s="141"/>
      <c r="D27" s="25"/>
      <c r="E27" s="25"/>
      <c r="F27" s="25"/>
      <c r="G27" s="134"/>
      <c r="H27" s="135"/>
      <c r="I27" s="136"/>
      <c r="J27" s="29"/>
    </row>
    <row r="28" spans="1:11" x14ac:dyDescent="0.3">
      <c r="A28" s="142"/>
      <c r="B28" s="143"/>
      <c r="C28" s="143"/>
      <c r="D28" s="143"/>
      <c r="E28" s="144"/>
      <c r="F28" s="25"/>
      <c r="G28" s="134"/>
      <c r="H28" s="135"/>
      <c r="I28" s="136"/>
      <c r="J28" s="30"/>
      <c r="K28" s="3"/>
    </row>
    <row r="29" spans="1:11" x14ac:dyDescent="0.3">
      <c r="A29" s="145"/>
      <c r="B29" s="130"/>
      <c r="C29" s="130"/>
      <c r="D29" s="130"/>
      <c r="E29" s="146"/>
      <c r="F29" s="27"/>
      <c r="G29" s="134"/>
      <c r="H29" s="135"/>
      <c r="I29" s="136"/>
      <c r="J29" s="30"/>
      <c r="K29" s="3"/>
    </row>
    <row r="30" spans="1:11" x14ac:dyDescent="0.3">
      <c r="A30" s="145"/>
      <c r="B30" s="130"/>
      <c r="C30" s="130"/>
      <c r="D30" s="130"/>
      <c r="E30" s="146"/>
      <c r="F30" s="27"/>
      <c r="G30" s="134"/>
      <c r="H30" s="135"/>
      <c r="I30" s="136"/>
      <c r="J30" s="30"/>
      <c r="K30" s="3"/>
    </row>
    <row r="31" spans="1:11" ht="15" thickBot="1" x14ac:dyDescent="0.35">
      <c r="A31" s="147"/>
      <c r="B31" s="148"/>
      <c r="C31" s="148"/>
      <c r="D31" s="148"/>
      <c r="E31" s="149"/>
      <c r="F31" s="27"/>
      <c r="G31" s="137"/>
      <c r="H31" s="138"/>
      <c r="I31" s="139"/>
      <c r="J31" s="30"/>
      <c r="K31" s="3"/>
    </row>
    <row r="32" spans="1:11" x14ac:dyDescent="0.3">
      <c r="A32" s="25"/>
      <c r="B32" s="25"/>
      <c r="C32" s="25"/>
      <c r="D32" s="25"/>
      <c r="E32" s="25"/>
      <c r="F32" s="27"/>
      <c r="G32" s="8"/>
      <c r="H32" s="8"/>
      <c r="I32" s="8"/>
      <c r="J32" s="30"/>
      <c r="K32" s="3"/>
    </row>
    <row r="33" spans="1:11" x14ac:dyDescent="0.3">
      <c r="A33" s="25"/>
      <c r="B33" s="25"/>
      <c r="C33" s="25"/>
      <c r="D33" s="25"/>
      <c r="E33" s="25"/>
      <c r="F33" s="27"/>
      <c r="G33" s="8"/>
      <c r="H33" s="8"/>
      <c r="I33" s="8"/>
      <c r="J33" s="30"/>
      <c r="K33" s="3"/>
    </row>
    <row r="34" spans="1:11" x14ac:dyDescent="0.3">
      <c r="A34" s="25"/>
      <c r="B34" s="25"/>
      <c r="C34" s="25"/>
      <c r="D34" s="25"/>
      <c r="E34" s="25"/>
      <c r="F34" s="27"/>
      <c r="G34" s="27"/>
      <c r="H34" s="8"/>
      <c r="I34" s="8"/>
      <c r="J34" s="30"/>
      <c r="K34" s="3"/>
    </row>
    <row r="35" spans="1:11" x14ac:dyDescent="0.3">
      <c r="J35" s="30"/>
      <c r="K35" s="3"/>
    </row>
    <row r="36" spans="1:11" x14ac:dyDescent="0.3">
      <c r="J36" s="30"/>
      <c r="K36" s="3"/>
    </row>
    <row r="37" spans="1:11" x14ac:dyDescent="0.3">
      <c r="J37" s="30"/>
      <c r="K37" s="3"/>
    </row>
    <row r="38" spans="1:11" x14ac:dyDescent="0.3">
      <c r="J38" s="30"/>
      <c r="K38" s="3"/>
    </row>
    <row r="39" spans="1:11" x14ac:dyDescent="0.3">
      <c r="J39" s="30"/>
      <c r="K39" s="3"/>
    </row>
    <row r="40" spans="1:11" x14ac:dyDescent="0.3">
      <c r="J40" s="30"/>
      <c r="K40" s="3"/>
    </row>
    <row r="41" spans="1:11" x14ac:dyDescent="0.3">
      <c r="J41" s="30"/>
      <c r="K41" s="3"/>
    </row>
    <row r="42" spans="1:11" x14ac:dyDescent="0.3">
      <c r="J42" s="30"/>
      <c r="K42" s="3"/>
    </row>
    <row r="43" spans="1:11" x14ac:dyDescent="0.3">
      <c r="J43" s="30"/>
      <c r="K43" s="3"/>
    </row>
    <row r="44" spans="1:11" hidden="1" x14ac:dyDescent="0.3">
      <c r="J44" s="30"/>
      <c r="K44" s="3"/>
    </row>
    <row r="45" spans="1:11" hidden="1" x14ac:dyDescent="0.3">
      <c r="J45" s="30"/>
      <c r="K45" s="3"/>
    </row>
    <row r="46" spans="1:11" hidden="1" x14ac:dyDescent="0.3">
      <c r="J46" s="30"/>
      <c r="K46" s="3"/>
    </row>
    <row r="47" spans="1:11" hidden="1" x14ac:dyDescent="0.3">
      <c r="J47" s="30"/>
      <c r="K47" s="3"/>
    </row>
    <row r="48" spans="1:11" hidden="1" x14ac:dyDescent="0.3">
      <c r="J48" s="30"/>
      <c r="K48" s="3"/>
    </row>
    <row r="49" spans="10:11" hidden="1" x14ac:dyDescent="0.3">
      <c r="J49" s="30"/>
      <c r="K49" s="3"/>
    </row>
    <row r="50" spans="10:11" hidden="1" x14ac:dyDescent="0.3">
      <c r="J50" s="30"/>
      <c r="K50" s="3"/>
    </row>
    <row r="51" spans="10:11" hidden="1" x14ac:dyDescent="0.3">
      <c r="J51" s="30"/>
      <c r="K51" s="3"/>
    </row>
    <row r="52" spans="10:11" hidden="1" x14ac:dyDescent="0.3">
      <c r="J52" s="30"/>
      <c r="K52" s="3"/>
    </row>
    <row r="53" spans="10:11" hidden="1" x14ac:dyDescent="0.3">
      <c r="J53" s="30"/>
      <c r="K53" s="3"/>
    </row>
    <row r="54" spans="10:11" hidden="1" x14ac:dyDescent="0.3">
      <c r="J54" s="30"/>
      <c r="K54" s="3"/>
    </row>
    <row r="55" spans="10:11" hidden="1" x14ac:dyDescent="0.3">
      <c r="J55" s="30"/>
      <c r="K55" s="3"/>
    </row>
    <row r="56" spans="10:11" hidden="1" x14ac:dyDescent="0.3">
      <c r="J56" s="30"/>
      <c r="K56" s="3"/>
    </row>
    <row r="57" spans="10:11" hidden="1" x14ac:dyDescent="0.3">
      <c r="J57" s="30"/>
      <c r="K57" s="3"/>
    </row>
    <row r="58" spans="10:11" hidden="1" x14ac:dyDescent="0.3">
      <c r="J58" s="30"/>
      <c r="K58" s="3"/>
    </row>
    <row r="59" spans="10:11" hidden="1" x14ac:dyDescent="0.3">
      <c r="J59" s="30"/>
      <c r="K59" s="3"/>
    </row>
    <row r="60" spans="10:11" hidden="1" x14ac:dyDescent="0.3">
      <c r="J60" s="30"/>
      <c r="K60" s="3"/>
    </row>
    <row r="61" spans="10:11" hidden="1" x14ac:dyDescent="0.3">
      <c r="J61" s="30"/>
      <c r="K61" s="3"/>
    </row>
    <row r="62" spans="10:11" hidden="1" x14ac:dyDescent="0.3">
      <c r="J62" s="30"/>
      <c r="K62" s="3"/>
    </row>
    <row r="63" spans="10:11" hidden="1" x14ac:dyDescent="0.3">
      <c r="J63" s="30"/>
      <c r="K63" s="3"/>
    </row>
    <row r="64" spans="10:11" hidden="1" x14ac:dyDescent="0.3">
      <c r="J64" s="30"/>
      <c r="K64" s="3"/>
    </row>
    <row r="65" spans="10:11" hidden="1" x14ac:dyDescent="0.3">
      <c r="J65" s="30"/>
      <c r="K65" s="3"/>
    </row>
    <row r="66" spans="10:11" hidden="1" x14ac:dyDescent="0.3">
      <c r="J66" s="30"/>
      <c r="K66" s="3"/>
    </row>
    <row r="67" spans="10:11" hidden="1" x14ac:dyDescent="0.3">
      <c r="J67" s="30"/>
      <c r="K67" s="3"/>
    </row>
    <row r="68" spans="10:11" hidden="1" x14ac:dyDescent="0.3">
      <c r="J68" s="30"/>
      <c r="K68" s="3"/>
    </row>
    <row r="69" spans="10:11" hidden="1" x14ac:dyDescent="0.3">
      <c r="J69" s="30"/>
      <c r="K69" s="3"/>
    </row>
    <row r="70" spans="10:11" hidden="1" x14ac:dyDescent="0.3">
      <c r="J70" s="30"/>
      <c r="K70" s="3"/>
    </row>
    <row r="71" spans="10:11" hidden="1" x14ac:dyDescent="0.3">
      <c r="J71" s="30"/>
      <c r="K71" s="3"/>
    </row>
    <row r="72" spans="10:11" hidden="1" x14ac:dyDescent="0.3">
      <c r="J72" s="30"/>
      <c r="K72" s="3"/>
    </row>
    <row r="73" spans="10:11" hidden="1" x14ac:dyDescent="0.3">
      <c r="J73" s="30"/>
      <c r="K73" s="3"/>
    </row>
    <row r="74" spans="10:11" hidden="1" x14ac:dyDescent="0.3">
      <c r="J74" s="30"/>
      <c r="K74" s="3"/>
    </row>
    <row r="75" spans="10:11" hidden="1" x14ac:dyDescent="0.3">
      <c r="J75" s="30"/>
      <c r="K75" s="3"/>
    </row>
    <row r="76" spans="10:11" hidden="1" x14ac:dyDescent="0.3">
      <c r="J76" s="30"/>
      <c r="K76" s="3"/>
    </row>
    <row r="77" spans="10:11" hidden="1" x14ac:dyDescent="0.3">
      <c r="J77" s="30"/>
      <c r="K77" s="3"/>
    </row>
    <row r="78" spans="10:11" hidden="1" x14ac:dyDescent="0.3">
      <c r="J78" s="30"/>
      <c r="K78" s="3"/>
    </row>
    <row r="79" spans="10:11" hidden="1" x14ac:dyDescent="0.3">
      <c r="J79" s="30"/>
      <c r="K79" s="3"/>
    </row>
    <row r="80" spans="10:11" hidden="1" x14ac:dyDescent="0.3">
      <c r="J80" s="30"/>
      <c r="K80" s="3"/>
    </row>
    <row r="81" spans="10:11" hidden="1" x14ac:dyDescent="0.3">
      <c r="J81" s="30"/>
      <c r="K81" s="3"/>
    </row>
    <row r="82" spans="10:11" hidden="1" x14ac:dyDescent="0.3">
      <c r="J82" s="30"/>
      <c r="K82" s="3"/>
    </row>
    <row r="83" spans="10:11" hidden="1" x14ac:dyDescent="0.3">
      <c r="J83" s="30"/>
      <c r="K83" s="3"/>
    </row>
    <row r="84" spans="10:11" hidden="1" x14ac:dyDescent="0.3">
      <c r="J84" s="30"/>
      <c r="K84" s="3"/>
    </row>
    <row r="85" spans="10:11" hidden="1" x14ac:dyDescent="0.3">
      <c r="J85" s="30"/>
      <c r="K85" s="3"/>
    </row>
    <row r="86" spans="10:11" hidden="1" x14ac:dyDescent="0.3">
      <c r="J86" s="30"/>
      <c r="K86" s="3"/>
    </row>
    <row r="87" spans="10:11" hidden="1" x14ac:dyDescent="0.3">
      <c r="J87" s="30"/>
      <c r="K87" s="3"/>
    </row>
    <row r="88" spans="10:11" hidden="1" x14ac:dyDescent="0.3">
      <c r="J88" s="30"/>
      <c r="K88" s="3"/>
    </row>
    <row r="89" spans="10:11" hidden="1" x14ac:dyDescent="0.3">
      <c r="J89" s="30"/>
      <c r="K89" s="3"/>
    </row>
    <row r="90" spans="10:11" hidden="1" x14ac:dyDescent="0.3">
      <c r="J90" s="30"/>
      <c r="K90" s="3"/>
    </row>
    <row r="91" spans="10:11" hidden="1" x14ac:dyDescent="0.3">
      <c r="J91" s="30"/>
      <c r="K91" s="3"/>
    </row>
    <row r="92" spans="10:11" hidden="1" x14ac:dyDescent="0.3">
      <c r="J92" s="30"/>
      <c r="K92" s="3"/>
    </row>
    <row r="93" spans="10:11" hidden="1" x14ac:dyDescent="0.3">
      <c r="J93" s="30"/>
      <c r="K93" s="3"/>
    </row>
    <row r="94" spans="10:11" hidden="1" x14ac:dyDescent="0.3">
      <c r="J94" s="30"/>
      <c r="K94" s="3"/>
    </row>
    <row r="95" spans="10:11" hidden="1" x14ac:dyDescent="0.3">
      <c r="J95" s="30"/>
      <c r="K95" s="3"/>
    </row>
    <row r="96" spans="10:11" hidden="1" x14ac:dyDescent="0.3">
      <c r="J96" s="30"/>
      <c r="K96" s="3"/>
    </row>
    <row r="97" spans="10:13" hidden="1" x14ac:dyDescent="0.3">
      <c r="J97" s="30"/>
      <c r="K97" s="3"/>
    </row>
    <row r="98" spans="10:13" hidden="1" x14ac:dyDescent="0.3">
      <c r="J98" s="30"/>
      <c r="K98" s="3"/>
    </row>
    <row r="99" spans="10:13" hidden="1" x14ac:dyDescent="0.3">
      <c r="J99" s="30"/>
      <c r="K99" s="3"/>
    </row>
    <row r="100" spans="10:13" hidden="1" x14ac:dyDescent="0.3">
      <c r="J100" s="30"/>
      <c r="K100" s="3"/>
    </row>
    <row r="101" spans="10:13" hidden="1" x14ac:dyDescent="0.3">
      <c r="J101" s="30"/>
      <c r="K101" s="3"/>
    </row>
    <row r="102" spans="10:13" hidden="1" x14ac:dyDescent="0.3">
      <c r="J102" s="30"/>
      <c r="K102" s="3"/>
    </row>
    <row r="103" spans="10:13" hidden="1" x14ac:dyDescent="0.3">
      <c r="J103" s="30"/>
      <c r="K103" s="3"/>
    </row>
    <row r="104" spans="10:13" hidden="1" x14ac:dyDescent="0.3">
      <c r="J104" s="30"/>
      <c r="K104" s="3"/>
    </row>
    <row r="105" spans="10:13" hidden="1" x14ac:dyDescent="0.3">
      <c r="J105" s="28"/>
      <c r="K105" s="6"/>
      <c r="L105" s="6"/>
      <c r="M105" s="6"/>
    </row>
    <row r="106" spans="10:13" hidden="1" x14ac:dyDescent="0.3">
      <c r="J106" s="3"/>
    </row>
    <row r="107" spans="10:13" hidden="1" x14ac:dyDescent="0.3">
      <c r="J107" s="7"/>
      <c r="K107" s="2"/>
      <c r="L107" s="21"/>
      <c r="M107" s="22"/>
    </row>
    <row r="108" spans="10:13" ht="14.4" hidden="1" customHeight="1" x14ac:dyDescent="0.3"/>
    <row r="109" spans="10:13" hidden="1" x14ac:dyDescent="0.3"/>
    <row r="110" spans="10:13" hidden="1" x14ac:dyDescent="0.3"/>
    <row r="111" spans="10:13" hidden="1" x14ac:dyDescent="0.3"/>
    <row r="112" spans="10:13" hidden="1" x14ac:dyDescent="0.3"/>
    <row r="113" spans="10:13" hidden="1" x14ac:dyDescent="0.3"/>
    <row r="114" spans="10:13" ht="14.4" hidden="1" customHeight="1" x14ac:dyDescent="0.3"/>
    <row r="115" spans="10:13" hidden="1" x14ac:dyDescent="0.3"/>
    <row r="116" spans="10:13" hidden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/>
    <row r="121" spans="10:13" hidden="1" x14ac:dyDescent="0.3"/>
    <row r="122" spans="10:13" hidden="1" x14ac:dyDescent="0.3"/>
    <row r="123" spans="10:13" hidden="1" x14ac:dyDescent="0.3">
      <c r="J123" s="8"/>
      <c r="K123" s="8"/>
      <c r="L123" s="8"/>
      <c r="M123" s="8"/>
    </row>
  </sheetData>
  <mergeCells count="19">
    <mergeCell ref="A25:C25"/>
    <mergeCell ref="D25:E25"/>
    <mergeCell ref="G25:I31"/>
    <mergeCell ref="A26:C26"/>
    <mergeCell ref="D26:E26"/>
    <mergeCell ref="A27:C27"/>
    <mergeCell ref="A28:E31"/>
    <mergeCell ref="A17:G17"/>
    <mergeCell ref="A19:E19"/>
    <mergeCell ref="A20:E22"/>
    <mergeCell ref="A23:C23"/>
    <mergeCell ref="A24:C24"/>
    <mergeCell ref="D24:E24"/>
    <mergeCell ref="A5:I5"/>
    <mergeCell ref="A1:C2"/>
    <mergeCell ref="F1:I1"/>
    <mergeCell ref="J1:K1"/>
    <mergeCell ref="F2:I2"/>
    <mergeCell ref="A4:I4"/>
  </mergeCells>
  <dataValidations count="1">
    <dataValidation type="list" allowBlank="1" showInputMessage="1" showErrorMessage="1" sqref="D10:D16">
      <formula1>zeropięć</formula1>
      <formula2>0</formula2>
    </dataValidation>
  </dataValidations>
  <pageMargins left="0.7" right="0.7" top="0.75" bottom="0.75" header="0.3" footer="0.3"/>
  <pageSetup paperSize="9" scale="66" fitToHeight="0" orientation="portrait" verticalDpi="597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0"/>
  <sheetViews>
    <sheetView showGridLines="0" topLeftCell="A5" zoomScale="85" zoomScaleNormal="85" workbookViewId="0">
      <selection activeCell="A5" sqref="A5:I5"/>
    </sheetView>
  </sheetViews>
  <sheetFormatPr defaultColWidth="0" defaultRowHeight="14.4" zeroHeight="1" x14ac:dyDescent="0.3"/>
  <cols>
    <col min="1" max="1" width="8.88671875" style="38" customWidth="1"/>
    <col min="2" max="2" width="52.5546875" style="38" customWidth="1"/>
    <col min="3" max="4" width="11.6640625" style="38" customWidth="1"/>
    <col min="5" max="5" width="13.109375" style="38" customWidth="1"/>
    <col min="6" max="6" width="12.88671875" style="38" customWidth="1"/>
    <col min="7" max="7" width="12.5546875" style="38" customWidth="1"/>
    <col min="8" max="8" width="13.109375" style="38" customWidth="1"/>
    <col min="9" max="9" width="11.6640625" style="38" customWidth="1"/>
    <col min="10" max="10" width="8.33203125" style="38" customWidth="1"/>
    <col min="11" max="11" width="8.88671875" style="38" customWidth="1"/>
    <col min="12" max="13" width="0" style="38" hidden="1" customWidth="1"/>
    <col min="14" max="16384" width="8.88671875" style="38" hidden="1"/>
  </cols>
  <sheetData>
    <row r="1" spans="1:13" x14ac:dyDescent="0.3">
      <c r="A1" s="113" t="s">
        <v>0</v>
      </c>
      <c r="B1" s="113"/>
      <c r="C1" s="113"/>
      <c r="D1" s="1"/>
      <c r="E1" s="2"/>
      <c r="F1" s="114" t="s">
        <v>1</v>
      </c>
      <c r="G1" s="114"/>
      <c r="H1" s="114"/>
      <c r="I1" s="114"/>
      <c r="J1" s="150"/>
      <c r="K1" s="151"/>
    </row>
    <row r="2" spans="1:13" ht="68.400000000000006" customHeight="1" x14ac:dyDescent="0.3">
      <c r="A2" s="113"/>
      <c r="B2" s="113"/>
      <c r="C2" s="113"/>
      <c r="D2" s="1"/>
      <c r="E2" s="2"/>
      <c r="F2" s="112" t="s">
        <v>207</v>
      </c>
      <c r="G2" s="112"/>
      <c r="H2" s="112"/>
      <c r="I2" s="112"/>
      <c r="J2" s="28"/>
      <c r="K2" s="28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115" t="s">
        <v>74</v>
      </c>
      <c r="B4" s="115"/>
      <c r="C4" s="115"/>
      <c r="D4" s="115"/>
      <c r="E4" s="115"/>
      <c r="F4" s="115"/>
      <c r="G4" s="115"/>
      <c r="H4" s="115"/>
      <c r="I4" s="115"/>
      <c r="J4" s="36"/>
      <c r="K4" s="36"/>
      <c r="L4" s="36"/>
      <c r="M4" s="36"/>
    </row>
    <row r="5" spans="1:13" ht="14.4" customHeight="1" x14ac:dyDescent="0.3">
      <c r="A5" s="112" t="s">
        <v>216</v>
      </c>
      <c r="B5" s="112"/>
      <c r="C5" s="112"/>
      <c r="D5" s="112"/>
      <c r="E5" s="112"/>
      <c r="F5" s="112"/>
      <c r="G5" s="112"/>
      <c r="H5" s="112"/>
      <c r="I5" s="112"/>
      <c r="J5" s="28"/>
      <c r="K5" s="28"/>
      <c r="L5" s="28"/>
      <c r="M5" s="28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28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3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3"/>
    </row>
    <row r="9" spans="1:13" x14ac:dyDescent="0.3">
      <c r="A9" s="18">
        <v>1</v>
      </c>
      <c r="B9" s="64" t="s">
        <v>192</v>
      </c>
      <c r="C9" s="50">
        <v>0</v>
      </c>
      <c r="D9" s="91" t="s">
        <v>27</v>
      </c>
      <c r="E9" s="44">
        <v>15.87</v>
      </c>
      <c r="F9" s="44">
        <f>(G9*E9)+E9</f>
        <v>19.520099999999999</v>
      </c>
      <c r="G9" s="48">
        <v>0.23</v>
      </c>
      <c r="H9" s="49">
        <f>E9*C9</f>
        <v>0</v>
      </c>
      <c r="I9" s="49">
        <f>F9*C9</f>
        <v>0</v>
      </c>
      <c r="J9" s="3"/>
    </row>
    <row r="10" spans="1:13" x14ac:dyDescent="0.3">
      <c r="A10" s="19">
        <v>2</v>
      </c>
      <c r="B10" s="63" t="s">
        <v>193</v>
      </c>
      <c r="C10" s="50">
        <v>0</v>
      </c>
      <c r="D10" s="90" t="s">
        <v>27</v>
      </c>
      <c r="E10" s="43">
        <v>18.28</v>
      </c>
      <c r="F10" s="44">
        <f t="shared" ref="F10:F20" si="0">(G10*E10)+E10</f>
        <v>22.484400000000001</v>
      </c>
      <c r="G10" s="48">
        <v>0.23</v>
      </c>
      <c r="H10" s="49">
        <f t="shared" ref="H10:H20" si="1">E10*C10</f>
        <v>0</v>
      </c>
      <c r="I10" s="49">
        <f t="shared" ref="I10:I20" si="2">F10*C10</f>
        <v>0</v>
      </c>
      <c r="J10" s="3"/>
    </row>
    <row r="11" spans="1:13" x14ac:dyDescent="0.3">
      <c r="A11" s="18">
        <v>3</v>
      </c>
      <c r="B11" s="64" t="s">
        <v>194</v>
      </c>
      <c r="C11" s="50">
        <v>0</v>
      </c>
      <c r="D11" s="91" t="s">
        <v>27</v>
      </c>
      <c r="E11" s="43">
        <v>28.6</v>
      </c>
      <c r="F11" s="44">
        <f t="shared" si="0"/>
        <v>35.178000000000004</v>
      </c>
      <c r="G11" s="48">
        <v>0.23</v>
      </c>
      <c r="H11" s="49">
        <f t="shared" si="1"/>
        <v>0</v>
      </c>
      <c r="I11" s="49">
        <f t="shared" si="2"/>
        <v>0</v>
      </c>
      <c r="J11" s="3"/>
    </row>
    <row r="12" spans="1:13" ht="28.2" x14ac:dyDescent="0.3">
      <c r="A12" s="19">
        <v>4</v>
      </c>
      <c r="B12" s="63" t="s">
        <v>195</v>
      </c>
      <c r="C12" s="50">
        <v>0</v>
      </c>
      <c r="D12" s="90" t="s">
        <v>27</v>
      </c>
      <c r="E12" s="43">
        <v>199.72</v>
      </c>
      <c r="F12" s="44">
        <f t="shared" si="0"/>
        <v>245.65559999999999</v>
      </c>
      <c r="G12" s="48">
        <v>0.23</v>
      </c>
      <c r="H12" s="49">
        <f t="shared" si="1"/>
        <v>0</v>
      </c>
      <c r="I12" s="49">
        <f t="shared" si="2"/>
        <v>0</v>
      </c>
      <c r="J12" s="3"/>
    </row>
    <row r="13" spans="1:13" ht="28.2" x14ac:dyDescent="0.3">
      <c r="A13" s="18">
        <v>5</v>
      </c>
      <c r="B13" s="63" t="s">
        <v>196</v>
      </c>
      <c r="C13" s="50">
        <v>0</v>
      </c>
      <c r="D13" s="90" t="s">
        <v>27</v>
      </c>
      <c r="E13" s="43">
        <v>173.43</v>
      </c>
      <c r="F13" s="44">
        <f t="shared" si="0"/>
        <v>213.31890000000001</v>
      </c>
      <c r="G13" s="48">
        <v>0.23</v>
      </c>
      <c r="H13" s="49">
        <f t="shared" si="1"/>
        <v>0</v>
      </c>
      <c r="I13" s="49">
        <f t="shared" si="2"/>
        <v>0</v>
      </c>
      <c r="J13" s="3"/>
    </row>
    <row r="14" spans="1:13" ht="28.2" x14ac:dyDescent="0.3">
      <c r="A14" s="19">
        <v>6</v>
      </c>
      <c r="B14" s="64" t="s">
        <v>197</v>
      </c>
      <c r="C14" s="50">
        <v>0</v>
      </c>
      <c r="D14" s="91" t="s">
        <v>27</v>
      </c>
      <c r="E14" s="43">
        <v>898.86</v>
      </c>
      <c r="F14" s="44">
        <f t="shared" si="0"/>
        <v>1105.5978</v>
      </c>
      <c r="G14" s="48">
        <v>0.23</v>
      </c>
      <c r="H14" s="49">
        <f t="shared" si="1"/>
        <v>0</v>
      </c>
      <c r="I14" s="49">
        <f t="shared" si="2"/>
        <v>0</v>
      </c>
      <c r="J14" s="3"/>
    </row>
    <row r="15" spans="1:13" ht="28.2" x14ac:dyDescent="0.3">
      <c r="A15" s="18">
        <v>7</v>
      </c>
      <c r="B15" s="63" t="s">
        <v>198</v>
      </c>
      <c r="C15" s="50">
        <v>0</v>
      </c>
      <c r="D15" s="90" t="s">
        <v>27</v>
      </c>
      <c r="E15" s="44">
        <v>433</v>
      </c>
      <c r="F15" s="44">
        <f>(G15*E15)+E15</f>
        <v>532.59</v>
      </c>
      <c r="G15" s="48">
        <v>0.23</v>
      </c>
      <c r="H15" s="49">
        <f>E15*C15</f>
        <v>0</v>
      </c>
      <c r="I15" s="49">
        <f>F15*C15</f>
        <v>0</v>
      </c>
      <c r="J15" s="3"/>
    </row>
    <row r="16" spans="1:13" ht="28.2" x14ac:dyDescent="0.3">
      <c r="A16" s="19">
        <v>8</v>
      </c>
      <c r="B16" s="64" t="s">
        <v>199</v>
      </c>
      <c r="C16" s="50">
        <v>0</v>
      </c>
      <c r="D16" s="91" t="s">
        <v>27</v>
      </c>
      <c r="E16" s="43">
        <v>915.71</v>
      </c>
      <c r="F16" s="44">
        <f t="shared" si="0"/>
        <v>1126.3233</v>
      </c>
      <c r="G16" s="48">
        <v>0.23</v>
      </c>
      <c r="H16" s="49">
        <f t="shared" ref="H16:H18" si="3">E16*C16</f>
        <v>0</v>
      </c>
      <c r="I16" s="49">
        <f t="shared" ref="I16:I18" si="4">F16*C16</f>
        <v>0</v>
      </c>
      <c r="J16" s="3"/>
    </row>
    <row r="17" spans="1:11" x14ac:dyDescent="0.3">
      <c r="A17" s="18">
        <v>9</v>
      </c>
      <c r="B17" s="63" t="s">
        <v>200</v>
      </c>
      <c r="C17" s="50">
        <v>0</v>
      </c>
      <c r="D17" s="90" t="s">
        <v>27</v>
      </c>
      <c r="E17" s="43">
        <v>274.5</v>
      </c>
      <c r="F17" s="44">
        <f t="shared" si="0"/>
        <v>337.63499999999999</v>
      </c>
      <c r="G17" s="48">
        <v>0.23</v>
      </c>
      <c r="H17" s="49">
        <f t="shared" si="3"/>
        <v>0</v>
      </c>
      <c r="I17" s="49">
        <f t="shared" si="4"/>
        <v>0</v>
      </c>
      <c r="J17" s="3"/>
    </row>
    <row r="18" spans="1:11" ht="28.2" x14ac:dyDescent="0.3">
      <c r="A18" s="19">
        <v>10</v>
      </c>
      <c r="B18" s="64" t="s">
        <v>201</v>
      </c>
      <c r="C18" s="50">
        <v>0</v>
      </c>
      <c r="D18" s="91" t="s">
        <v>27</v>
      </c>
      <c r="E18" s="43">
        <v>81.97</v>
      </c>
      <c r="F18" s="44">
        <f t="shared" si="0"/>
        <v>100.8231</v>
      </c>
      <c r="G18" s="48">
        <v>0.23</v>
      </c>
      <c r="H18" s="49">
        <f t="shared" si="3"/>
        <v>0</v>
      </c>
      <c r="I18" s="49">
        <f t="shared" si="4"/>
        <v>0</v>
      </c>
      <c r="J18" s="3"/>
    </row>
    <row r="19" spans="1:11" x14ac:dyDescent="0.3">
      <c r="A19" s="18">
        <v>11</v>
      </c>
      <c r="B19" s="63" t="s">
        <v>202</v>
      </c>
      <c r="C19" s="50">
        <v>0</v>
      </c>
      <c r="D19" s="90" t="s">
        <v>27</v>
      </c>
      <c r="E19" s="43">
        <v>19.98</v>
      </c>
      <c r="F19" s="44">
        <f t="shared" si="0"/>
        <v>24.575400000000002</v>
      </c>
      <c r="G19" s="48">
        <v>0.23</v>
      </c>
      <c r="H19" s="49">
        <f t="shared" si="1"/>
        <v>0</v>
      </c>
      <c r="I19" s="49">
        <f t="shared" si="2"/>
        <v>0</v>
      </c>
      <c r="J19" s="3"/>
    </row>
    <row r="20" spans="1:11" ht="42" x14ac:dyDescent="0.3">
      <c r="A20" s="18">
        <v>12</v>
      </c>
      <c r="B20" s="64" t="s">
        <v>203</v>
      </c>
      <c r="C20" s="50">
        <v>0</v>
      </c>
      <c r="D20" s="91" t="s">
        <v>27</v>
      </c>
      <c r="E20" s="43">
        <v>27.09</v>
      </c>
      <c r="F20" s="44">
        <f t="shared" si="0"/>
        <v>33.320700000000002</v>
      </c>
      <c r="G20" s="48">
        <v>0.23</v>
      </c>
      <c r="H20" s="49">
        <f t="shared" si="1"/>
        <v>0</v>
      </c>
      <c r="I20" s="49">
        <f t="shared" si="2"/>
        <v>0</v>
      </c>
      <c r="J20" s="3"/>
    </row>
    <row r="21" spans="1:11" x14ac:dyDescent="0.3">
      <c r="A21" s="112" t="s">
        <v>9</v>
      </c>
      <c r="B21" s="112"/>
      <c r="C21" s="112"/>
      <c r="D21" s="112"/>
      <c r="E21" s="112"/>
      <c r="F21" s="112"/>
      <c r="G21" s="112"/>
      <c r="H21" s="34">
        <f>SUM(H9:H20)</f>
        <v>0</v>
      </c>
      <c r="I21" s="35">
        <f>SUM(I9:I20)</f>
        <v>0</v>
      </c>
      <c r="J21" s="3"/>
    </row>
    <row r="22" spans="1:11" x14ac:dyDescent="0.3">
      <c r="A22" s="7"/>
      <c r="B22" s="7"/>
      <c r="C22" s="7"/>
      <c r="D22" s="7"/>
      <c r="E22" s="7"/>
      <c r="F22" s="7"/>
      <c r="G22" s="7"/>
      <c r="H22" s="7"/>
      <c r="I22" s="7"/>
      <c r="J22" s="3"/>
    </row>
    <row r="23" spans="1:11" ht="15" thickBot="1" x14ac:dyDescent="0.35">
      <c r="A23" s="117" t="s">
        <v>10</v>
      </c>
      <c r="B23" s="117"/>
      <c r="C23" s="117"/>
      <c r="D23" s="117"/>
      <c r="E23" s="117"/>
      <c r="F23" s="23"/>
      <c r="G23" s="23"/>
      <c r="H23" s="23"/>
      <c r="I23" s="23"/>
      <c r="J23" s="3"/>
    </row>
    <row r="24" spans="1:11" x14ac:dyDescent="0.3">
      <c r="A24" s="118"/>
      <c r="B24" s="119"/>
      <c r="C24" s="119"/>
      <c r="D24" s="119"/>
      <c r="E24" s="120"/>
      <c r="F24" s="45"/>
      <c r="G24" s="45"/>
      <c r="H24" s="45"/>
      <c r="I24" s="45"/>
      <c r="J24" s="29"/>
    </row>
    <row r="25" spans="1:11" x14ac:dyDescent="0.3">
      <c r="A25" s="121"/>
      <c r="B25" s="122"/>
      <c r="C25" s="122"/>
      <c r="D25" s="122"/>
      <c r="E25" s="123"/>
      <c r="F25" s="25"/>
      <c r="G25" s="25"/>
      <c r="H25" s="25"/>
      <c r="I25" s="25"/>
      <c r="J25" s="30"/>
      <c r="K25" s="3"/>
    </row>
    <row r="26" spans="1:11" ht="15" thickBot="1" x14ac:dyDescent="0.35">
      <c r="A26" s="124"/>
      <c r="B26" s="125"/>
      <c r="C26" s="125"/>
      <c r="D26" s="125"/>
      <c r="E26" s="126"/>
      <c r="F26" s="26"/>
      <c r="G26" s="26"/>
      <c r="H26" s="26"/>
      <c r="I26" s="26"/>
      <c r="J26" s="30"/>
      <c r="K26" s="3"/>
    </row>
    <row r="27" spans="1:11" x14ac:dyDescent="0.3">
      <c r="A27" s="127" t="s">
        <v>11</v>
      </c>
      <c r="B27" s="128"/>
      <c r="C27" s="128"/>
      <c r="D27" s="25"/>
      <c r="E27" s="25"/>
      <c r="F27" s="25"/>
      <c r="G27" s="25"/>
      <c r="H27" s="25"/>
      <c r="I27" s="25"/>
      <c r="J27" s="30"/>
      <c r="K27" s="3"/>
    </row>
    <row r="28" spans="1:11" ht="15" thickBot="1" x14ac:dyDescent="0.35">
      <c r="A28" s="129" t="s">
        <v>12</v>
      </c>
      <c r="B28" s="129"/>
      <c r="C28" s="129"/>
      <c r="D28" s="130"/>
      <c r="E28" s="130"/>
      <c r="F28" s="25"/>
      <c r="G28" s="25"/>
      <c r="H28" s="25"/>
      <c r="I28" s="25"/>
      <c r="J28" s="30"/>
      <c r="K28" s="3"/>
    </row>
    <row r="29" spans="1:11" x14ac:dyDescent="0.3">
      <c r="A29" s="129" t="s">
        <v>13</v>
      </c>
      <c r="B29" s="129"/>
      <c r="C29" s="129"/>
      <c r="D29" s="130"/>
      <c r="E29" s="130"/>
      <c r="F29" s="25"/>
      <c r="G29" s="131" t="s">
        <v>14</v>
      </c>
      <c r="H29" s="132"/>
      <c r="I29" s="133"/>
      <c r="J29" s="30"/>
      <c r="K29" s="3"/>
    </row>
    <row r="30" spans="1:11" x14ac:dyDescent="0.3">
      <c r="A30" s="129" t="s">
        <v>15</v>
      </c>
      <c r="B30" s="129"/>
      <c r="C30" s="129"/>
      <c r="D30" s="130"/>
      <c r="E30" s="130"/>
      <c r="F30" s="25"/>
      <c r="G30" s="134"/>
      <c r="H30" s="135"/>
      <c r="I30" s="136"/>
      <c r="J30" s="30"/>
      <c r="K30" s="3"/>
    </row>
    <row r="31" spans="1:11" ht="15" thickBot="1" x14ac:dyDescent="0.35">
      <c r="A31" s="140" t="s">
        <v>16</v>
      </c>
      <c r="B31" s="141"/>
      <c r="C31" s="141"/>
      <c r="D31" s="25"/>
      <c r="E31" s="25"/>
      <c r="F31" s="25"/>
      <c r="G31" s="134"/>
      <c r="H31" s="135"/>
      <c r="I31" s="136"/>
      <c r="J31" s="30"/>
      <c r="K31" s="3"/>
    </row>
    <row r="32" spans="1:11" x14ac:dyDescent="0.3">
      <c r="A32" s="142"/>
      <c r="B32" s="143"/>
      <c r="C32" s="143"/>
      <c r="D32" s="143"/>
      <c r="E32" s="144"/>
      <c r="F32" s="25"/>
      <c r="G32" s="134"/>
      <c r="H32" s="135"/>
      <c r="I32" s="136"/>
      <c r="J32" s="30"/>
      <c r="K32" s="3"/>
    </row>
    <row r="33" spans="1:11" x14ac:dyDescent="0.3">
      <c r="A33" s="145"/>
      <c r="B33" s="130"/>
      <c r="C33" s="130"/>
      <c r="D33" s="130"/>
      <c r="E33" s="146"/>
      <c r="F33" s="27"/>
      <c r="G33" s="134"/>
      <c r="H33" s="135"/>
      <c r="I33" s="136"/>
      <c r="J33" s="30"/>
      <c r="K33" s="3"/>
    </row>
    <row r="34" spans="1:11" x14ac:dyDescent="0.3">
      <c r="A34" s="145"/>
      <c r="B34" s="130"/>
      <c r="C34" s="130"/>
      <c r="D34" s="130"/>
      <c r="E34" s="146"/>
      <c r="F34" s="27"/>
      <c r="G34" s="134"/>
      <c r="H34" s="135"/>
      <c r="I34" s="136"/>
      <c r="J34" s="30"/>
      <c r="K34" s="3"/>
    </row>
    <row r="35" spans="1:11" ht="15" thickBot="1" x14ac:dyDescent="0.35">
      <c r="A35" s="147"/>
      <c r="B35" s="148"/>
      <c r="C35" s="148"/>
      <c r="D35" s="148"/>
      <c r="E35" s="149"/>
      <c r="F35" s="27"/>
      <c r="G35" s="137"/>
      <c r="H35" s="138"/>
      <c r="I35" s="139"/>
      <c r="J35" s="30"/>
      <c r="K35" s="3"/>
    </row>
    <row r="36" spans="1:11" x14ac:dyDescent="0.3">
      <c r="A36" s="25"/>
      <c r="B36" s="25"/>
      <c r="C36" s="25"/>
      <c r="D36" s="25"/>
      <c r="E36" s="25"/>
      <c r="F36" s="27"/>
      <c r="G36" s="8"/>
      <c r="H36" s="8"/>
      <c r="I36" s="8"/>
      <c r="J36" s="30"/>
      <c r="K36" s="3"/>
    </row>
    <row r="37" spans="1:11" x14ac:dyDescent="0.3">
      <c r="A37" s="25"/>
      <c r="B37" s="25"/>
      <c r="C37" s="25"/>
      <c r="D37" s="25"/>
      <c r="E37" s="25"/>
      <c r="F37" s="27"/>
      <c r="G37" s="8"/>
      <c r="H37" s="8"/>
      <c r="I37" s="8"/>
      <c r="J37" s="30"/>
      <c r="K37" s="3"/>
    </row>
    <row r="38" spans="1:11" x14ac:dyDescent="0.3">
      <c r="A38" s="25"/>
      <c r="B38" s="25"/>
      <c r="C38" s="25"/>
      <c r="D38" s="25"/>
      <c r="E38" s="25"/>
      <c r="F38" s="27"/>
      <c r="G38" s="27"/>
      <c r="H38" s="8"/>
      <c r="I38" s="8"/>
      <c r="J38" s="30"/>
      <c r="K38" s="3"/>
    </row>
    <row r="39" spans="1:11" x14ac:dyDescent="0.3">
      <c r="J39" s="30"/>
      <c r="K39" s="3"/>
    </row>
    <row r="40" spans="1:11" x14ac:dyDescent="0.3">
      <c r="J40" s="30"/>
      <c r="K40" s="3"/>
    </row>
    <row r="41" spans="1:11" x14ac:dyDescent="0.3">
      <c r="J41" s="30"/>
      <c r="K41" s="3"/>
    </row>
    <row r="42" spans="1:11" x14ac:dyDescent="0.3">
      <c r="J42" s="30"/>
      <c r="K42" s="3"/>
    </row>
    <row r="43" spans="1:11" x14ac:dyDescent="0.3">
      <c r="J43" s="30"/>
      <c r="K43" s="3"/>
    </row>
    <row r="44" spans="1:11" x14ac:dyDescent="0.3">
      <c r="J44" s="30"/>
      <c r="K44" s="3"/>
    </row>
    <row r="45" spans="1:11" x14ac:dyDescent="0.3">
      <c r="J45" s="30"/>
      <c r="K45" s="3"/>
    </row>
    <row r="46" spans="1:11" x14ac:dyDescent="0.3">
      <c r="J46" s="30"/>
      <c r="K46" s="3"/>
    </row>
    <row r="47" spans="1:11" x14ac:dyDescent="0.3">
      <c r="J47" s="30"/>
      <c r="K47" s="3"/>
    </row>
    <row r="48" spans="1:11" ht="17.399999999999999" customHeight="1" x14ac:dyDescent="0.3">
      <c r="J48" s="30"/>
      <c r="K48" s="3"/>
    </row>
    <row r="49" spans="10:11" hidden="1" x14ac:dyDescent="0.3">
      <c r="J49" s="30"/>
      <c r="K49" s="3"/>
    </row>
    <row r="50" spans="10:11" hidden="1" x14ac:dyDescent="0.3">
      <c r="J50" s="30"/>
      <c r="K50" s="3"/>
    </row>
    <row r="51" spans="10:11" hidden="1" x14ac:dyDescent="0.3">
      <c r="J51" s="30"/>
      <c r="K51" s="3"/>
    </row>
    <row r="52" spans="10:11" hidden="1" x14ac:dyDescent="0.3">
      <c r="J52" s="30"/>
      <c r="K52" s="3"/>
    </row>
    <row r="53" spans="10:11" hidden="1" x14ac:dyDescent="0.3">
      <c r="J53" s="30"/>
      <c r="K53" s="3"/>
    </row>
    <row r="54" spans="10:11" hidden="1" x14ac:dyDescent="0.3">
      <c r="J54" s="30"/>
      <c r="K54" s="3"/>
    </row>
    <row r="55" spans="10:11" hidden="1" x14ac:dyDescent="0.3">
      <c r="J55" s="30"/>
      <c r="K55" s="3"/>
    </row>
    <row r="56" spans="10:11" hidden="1" x14ac:dyDescent="0.3">
      <c r="J56" s="30"/>
      <c r="K56" s="3"/>
    </row>
    <row r="57" spans="10:11" hidden="1" x14ac:dyDescent="0.3">
      <c r="J57" s="30"/>
      <c r="K57" s="3"/>
    </row>
    <row r="58" spans="10:11" hidden="1" x14ac:dyDescent="0.3">
      <c r="J58" s="30"/>
      <c r="K58" s="3"/>
    </row>
    <row r="59" spans="10:11" hidden="1" x14ac:dyDescent="0.3">
      <c r="J59" s="30"/>
      <c r="K59" s="3"/>
    </row>
    <row r="60" spans="10:11" hidden="1" x14ac:dyDescent="0.3">
      <c r="J60" s="30"/>
      <c r="K60" s="3"/>
    </row>
    <row r="61" spans="10:11" hidden="1" x14ac:dyDescent="0.3">
      <c r="J61" s="30"/>
      <c r="K61" s="3"/>
    </row>
    <row r="62" spans="10:11" hidden="1" x14ac:dyDescent="0.3">
      <c r="J62" s="30"/>
      <c r="K62" s="3"/>
    </row>
    <row r="63" spans="10:11" hidden="1" x14ac:dyDescent="0.3">
      <c r="J63" s="30"/>
      <c r="K63" s="3"/>
    </row>
    <row r="64" spans="10:11" hidden="1" x14ac:dyDescent="0.3">
      <c r="J64" s="30"/>
      <c r="K64" s="3"/>
    </row>
    <row r="65" spans="10:11" hidden="1" x14ac:dyDescent="0.3">
      <c r="J65" s="30"/>
      <c r="K65" s="3"/>
    </row>
    <row r="66" spans="10:11" hidden="1" x14ac:dyDescent="0.3">
      <c r="J66" s="30"/>
      <c r="K66" s="3"/>
    </row>
    <row r="67" spans="10:11" hidden="1" x14ac:dyDescent="0.3">
      <c r="J67" s="30"/>
      <c r="K67" s="3"/>
    </row>
    <row r="68" spans="10:11" hidden="1" x14ac:dyDescent="0.3">
      <c r="J68" s="30"/>
      <c r="K68" s="3"/>
    </row>
    <row r="69" spans="10:11" hidden="1" x14ac:dyDescent="0.3">
      <c r="J69" s="30"/>
      <c r="K69" s="3"/>
    </row>
    <row r="70" spans="10:11" hidden="1" x14ac:dyDescent="0.3">
      <c r="J70" s="30"/>
      <c r="K70" s="3"/>
    </row>
    <row r="71" spans="10:11" hidden="1" x14ac:dyDescent="0.3">
      <c r="J71" s="30"/>
      <c r="K71" s="3"/>
    </row>
    <row r="72" spans="10:11" hidden="1" x14ac:dyDescent="0.3">
      <c r="J72" s="30"/>
      <c r="K72" s="3"/>
    </row>
    <row r="73" spans="10:11" hidden="1" x14ac:dyDescent="0.3">
      <c r="J73" s="30"/>
      <c r="K73" s="3"/>
    </row>
    <row r="74" spans="10:11" hidden="1" x14ac:dyDescent="0.3">
      <c r="J74" s="30"/>
      <c r="K74" s="3"/>
    </row>
    <row r="75" spans="10:11" hidden="1" x14ac:dyDescent="0.3">
      <c r="J75" s="30"/>
      <c r="K75" s="3"/>
    </row>
    <row r="76" spans="10:11" hidden="1" x14ac:dyDescent="0.3">
      <c r="J76" s="30"/>
      <c r="K76" s="3"/>
    </row>
    <row r="77" spans="10:11" hidden="1" x14ac:dyDescent="0.3">
      <c r="J77" s="30"/>
      <c r="K77" s="3"/>
    </row>
    <row r="78" spans="10:11" hidden="1" x14ac:dyDescent="0.3">
      <c r="J78" s="30"/>
      <c r="K78" s="3"/>
    </row>
    <row r="79" spans="10:11" hidden="1" x14ac:dyDescent="0.3">
      <c r="J79" s="30"/>
      <c r="K79" s="3"/>
    </row>
    <row r="80" spans="10:11" hidden="1" x14ac:dyDescent="0.3">
      <c r="J80" s="30"/>
      <c r="K80" s="3"/>
    </row>
    <row r="81" spans="10:11" hidden="1" x14ac:dyDescent="0.3">
      <c r="J81" s="30"/>
      <c r="K81" s="3"/>
    </row>
    <row r="82" spans="10:11" hidden="1" x14ac:dyDescent="0.3">
      <c r="J82" s="30"/>
      <c r="K82" s="3"/>
    </row>
    <row r="83" spans="10:11" hidden="1" x14ac:dyDescent="0.3">
      <c r="J83" s="30"/>
      <c r="K83" s="3"/>
    </row>
    <row r="84" spans="10:11" hidden="1" x14ac:dyDescent="0.3">
      <c r="J84" s="30"/>
      <c r="K84" s="3"/>
    </row>
    <row r="85" spans="10:11" hidden="1" x14ac:dyDescent="0.3">
      <c r="J85" s="30"/>
      <c r="K85" s="3"/>
    </row>
    <row r="86" spans="10:11" hidden="1" x14ac:dyDescent="0.3">
      <c r="J86" s="30"/>
      <c r="K86" s="3"/>
    </row>
    <row r="87" spans="10:11" hidden="1" x14ac:dyDescent="0.3">
      <c r="J87" s="30"/>
      <c r="K87" s="3"/>
    </row>
    <row r="88" spans="10:11" hidden="1" x14ac:dyDescent="0.3">
      <c r="J88" s="30"/>
      <c r="K88" s="3"/>
    </row>
    <row r="89" spans="10:11" hidden="1" x14ac:dyDescent="0.3">
      <c r="J89" s="30"/>
      <c r="K89" s="3"/>
    </row>
    <row r="90" spans="10:11" hidden="1" x14ac:dyDescent="0.3">
      <c r="J90" s="30"/>
      <c r="K90" s="3"/>
    </row>
    <row r="91" spans="10:11" hidden="1" x14ac:dyDescent="0.3">
      <c r="J91" s="30"/>
      <c r="K91" s="3"/>
    </row>
    <row r="92" spans="10:11" hidden="1" x14ac:dyDescent="0.3">
      <c r="J92" s="30"/>
      <c r="K92" s="3"/>
    </row>
    <row r="93" spans="10:11" hidden="1" x14ac:dyDescent="0.3">
      <c r="J93" s="30"/>
      <c r="K93" s="3"/>
    </row>
    <row r="94" spans="10:11" hidden="1" x14ac:dyDescent="0.3">
      <c r="J94" s="30"/>
      <c r="K94" s="3"/>
    </row>
    <row r="95" spans="10:11" hidden="1" x14ac:dyDescent="0.3">
      <c r="J95" s="30"/>
      <c r="K95" s="3"/>
    </row>
    <row r="96" spans="10:11" hidden="1" x14ac:dyDescent="0.3">
      <c r="J96" s="30"/>
      <c r="K96" s="3"/>
    </row>
    <row r="97" spans="10:13" hidden="1" x14ac:dyDescent="0.3">
      <c r="J97" s="30"/>
      <c r="K97" s="3"/>
    </row>
    <row r="98" spans="10:13" hidden="1" x14ac:dyDescent="0.3">
      <c r="J98" s="30"/>
      <c r="K98" s="3"/>
    </row>
    <row r="99" spans="10:13" hidden="1" x14ac:dyDescent="0.3">
      <c r="J99" s="30"/>
      <c r="K99" s="3"/>
    </row>
    <row r="100" spans="10:13" hidden="1" x14ac:dyDescent="0.3">
      <c r="J100" s="30"/>
      <c r="K100" s="3"/>
    </row>
    <row r="101" spans="10:13" hidden="1" x14ac:dyDescent="0.3">
      <c r="J101" s="30"/>
      <c r="K101" s="3"/>
    </row>
    <row r="102" spans="10:13" hidden="1" x14ac:dyDescent="0.3">
      <c r="J102" s="28"/>
      <c r="K102" s="6"/>
      <c r="L102" s="6"/>
      <c r="M102" s="6"/>
    </row>
    <row r="103" spans="10:13" hidden="1" x14ac:dyDescent="0.3">
      <c r="J103" s="3"/>
    </row>
    <row r="104" spans="10:13" hidden="1" x14ac:dyDescent="0.3">
      <c r="J104" s="7"/>
      <c r="K104" s="2"/>
      <c r="L104" s="21"/>
      <c r="M104" s="22"/>
    </row>
    <row r="105" spans="10:13" ht="14.4" hidden="1" customHeight="1" x14ac:dyDescent="0.3"/>
    <row r="106" spans="10:13" hidden="1" x14ac:dyDescent="0.3"/>
    <row r="107" spans="10:13" hidden="1" x14ac:dyDescent="0.3"/>
    <row r="108" spans="10:13" hidden="1" x14ac:dyDescent="0.3"/>
    <row r="109" spans="10:13" hidden="1" x14ac:dyDescent="0.3"/>
    <row r="110" spans="10:13" hidden="1" x14ac:dyDescent="0.3"/>
    <row r="111" spans="10:13" ht="14.4" hidden="1" customHeight="1" x14ac:dyDescent="0.3"/>
    <row r="112" spans="10:13" hidden="1" x14ac:dyDescent="0.3"/>
    <row r="113" spans="10:13" hidden="1" x14ac:dyDescent="0.3"/>
    <row r="114" spans="10:13" hidden="1" x14ac:dyDescent="0.3"/>
    <row r="115" spans="10:13" hidden="1" x14ac:dyDescent="0.3"/>
    <row r="116" spans="10:13" hidden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>
      <c r="J120" s="8"/>
      <c r="K120" s="8"/>
      <c r="L120" s="8"/>
      <c r="M120" s="8"/>
    </row>
  </sheetData>
  <mergeCells count="19">
    <mergeCell ref="A29:C29"/>
    <mergeCell ref="D29:E29"/>
    <mergeCell ref="G29:I35"/>
    <mergeCell ref="A30:C30"/>
    <mergeCell ref="D30:E30"/>
    <mergeCell ref="A31:C31"/>
    <mergeCell ref="A32:E35"/>
    <mergeCell ref="A21:G21"/>
    <mergeCell ref="A23:E23"/>
    <mergeCell ref="A24:E26"/>
    <mergeCell ref="A27:C27"/>
    <mergeCell ref="A28:C28"/>
    <mergeCell ref="D28:E28"/>
    <mergeCell ref="A5:I5"/>
    <mergeCell ref="A1:C2"/>
    <mergeCell ref="F1:I1"/>
    <mergeCell ref="J1:K1"/>
    <mergeCell ref="F2:I2"/>
    <mergeCell ref="A4:I4"/>
  </mergeCells>
  <dataValidations count="1">
    <dataValidation type="list" allowBlank="1" showInputMessage="1" showErrorMessage="1" sqref="D10:D14 D16:D20">
      <formula1>zeropięć</formula1>
      <formula2>0</formula2>
    </dataValidation>
  </dataValidations>
  <pageMargins left="0.7" right="0.7" top="0.75" bottom="0.75" header="0.3" footer="0.3"/>
  <pageSetup paperSize="9" scale="59" fitToHeight="0" orientation="portrait" verticalDpi="597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Biomaxima cz.1 </vt:lpstr>
      <vt:lpstr>Idalia cz. 2</vt:lpstr>
      <vt:lpstr>Biomaxima cz.3</vt:lpstr>
      <vt:lpstr>Pointe cz. 4 </vt:lpstr>
      <vt:lpstr>Elektro Med cz. 5</vt:lpstr>
      <vt:lpstr>Farmator cz.6</vt:lpstr>
      <vt:lpstr>Immunogen cz.7</vt:lpstr>
      <vt:lpstr>Sigma-Aldrich cz.8</vt:lpstr>
      <vt:lpstr>Diag-Med cz.9</vt:lpstr>
      <vt:lpstr>Biokom cz.10</vt:lpstr>
      <vt:lpstr>Idalia cz.11</vt:lpstr>
      <vt:lpstr>Idalia cz.12</vt:lpstr>
      <vt:lpstr>'Biokom cz.10'!Obszar_wydruku</vt:lpstr>
      <vt:lpstr>'Biomaxima cz.1 '!Obszar_wydruku</vt:lpstr>
      <vt:lpstr>'Biomaxima cz.3'!Obszar_wydruku</vt:lpstr>
      <vt:lpstr>'Diag-Med cz.9'!Obszar_wydruku</vt:lpstr>
      <vt:lpstr>'Elektro Med cz. 5'!Obszar_wydruku</vt:lpstr>
      <vt:lpstr>'Farmator cz.6'!Obszar_wydruku</vt:lpstr>
      <vt:lpstr>'Idalia cz. 2'!Obszar_wydruku</vt:lpstr>
      <vt:lpstr>'Idalia cz.12'!Obszar_wydruku</vt:lpstr>
      <vt:lpstr>'Immunogen cz.7'!Obszar_wydruku</vt:lpstr>
      <vt:lpstr>'Sigma-Aldrich cz.8'!Obszar_wydruku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2020-11-18T10:23:50Z</cp:lastPrinted>
  <dcterms:created xsi:type="dcterms:W3CDTF">2020-11-10T13:33:19Z</dcterms:created>
  <dcterms:modified xsi:type="dcterms:W3CDTF">2021-02-16T10:16:39Z</dcterms:modified>
</cp:coreProperties>
</file>